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54932\Desktop\統計関係\■統計関係\01 毎年\【地域保健情報年報】\25年報(24実績）\【完成版】25年報（24実績）\"/>
    </mc:Choice>
  </mc:AlternateContent>
  <bookViews>
    <workbookView xWindow="9705" yWindow="-15" windowWidth="9525" windowHeight="12585"/>
  </bookViews>
  <sheets>
    <sheet name="4" sheetId="1" r:id="rId1"/>
    <sheet name="5" sheetId="2" r:id="rId2"/>
    <sheet name="6" sheetId="3" r:id="rId3"/>
    <sheet name="7-1" sheetId="4" r:id="rId4"/>
    <sheet name="7-2" sheetId="5" r:id="rId5"/>
    <sheet name="8" sheetId="6" r:id="rId6"/>
    <sheet name="9" sheetId="7" r:id="rId7"/>
    <sheet name="10" sheetId="8" r:id="rId8"/>
    <sheet name="11" sheetId="9" r:id="rId9"/>
    <sheet name="12-1" sheetId="10" r:id="rId10"/>
    <sheet name="12-2" sheetId="11" r:id="rId11"/>
    <sheet name="12-3" sheetId="12" r:id="rId12"/>
    <sheet name="13" sheetId="13" r:id="rId13"/>
    <sheet name="14-1" sheetId="14" r:id="rId14"/>
    <sheet name="14-2" sheetId="15" r:id="rId15"/>
    <sheet name="14-3" sheetId="16" r:id="rId16"/>
    <sheet name="15" sheetId="17" r:id="rId17"/>
    <sheet name="16" sheetId="18" r:id="rId18"/>
    <sheet name="17" sheetId="19" r:id="rId19"/>
  </sheets>
  <calcPr calcId="152511"/>
</workbook>
</file>

<file path=xl/calcChain.xml><?xml version="1.0" encoding="utf-8"?>
<calcChain xmlns="http://schemas.openxmlformats.org/spreadsheetml/2006/main">
  <c r="E57" i="19" l="1"/>
  <c r="D57" i="19"/>
  <c r="C57" i="19"/>
  <c r="E56" i="19"/>
  <c r="D56" i="19"/>
  <c r="C56" i="19"/>
  <c r="E55" i="19"/>
  <c r="D55" i="19"/>
  <c r="C55" i="19"/>
  <c r="E54" i="19"/>
  <c r="D54" i="19"/>
  <c r="C54" i="19"/>
  <c r="E53" i="19"/>
  <c r="D53" i="19"/>
  <c r="C53" i="19"/>
  <c r="E52" i="19"/>
  <c r="D52" i="19"/>
  <c r="C52" i="19"/>
  <c r="E51" i="19"/>
  <c r="D51" i="19"/>
  <c r="C51" i="19"/>
  <c r="E50" i="19"/>
  <c r="D50" i="19"/>
  <c r="C50" i="19"/>
  <c r="E49" i="19"/>
  <c r="D49" i="19"/>
  <c r="C49" i="19"/>
  <c r="E48" i="19"/>
  <c r="D48" i="19"/>
  <c r="C48" i="19"/>
  <c r="E47" i="19"/>
  <c r="D47" i="19"/>
  <c r="C47" i="19"/>
  <c r="E46" i="19"/>
  <c r="D46" i="19"/>
  <c r="C46" i="19"/>
  <c r="E45" i="19"/>
  <c r="D45" i="19"/>
  <c r="C45" i="19"/>
  <c r="E44" i="19"/>
  <c r="D44" i="19"/>
  <c r="C44" i="19"/>
  <c r="E43" i="19"/>
  <c r="D43" i="19"/>
  <c r="C43" i="19"/>
  <c r="E42" i="19"/>
  <c r="D42" i="19"/>
  <c r="C42" i="19"/>
  <c r="E41" i="19"/>
  <c r="D41" i="19"/>
  <c r="C41" i="19"/>
  <c r="E40" i="19"/>
  <c r="D40" i="19"/>
  <c r="C40" i="19"/>
  <c r="E39" i="19"/>
  <c r="D39" i="19"/>
  <c r="C39" i="19"/>
  <c r="E38" i="19"/>
  <c r="D38" i="19"/>
  <c r="C38" i="19"/>
  <c r="E37" i="19"/>
  <c r="D37" i="19"/>
  <c r="C37" i="19"/>
  <c r="E36" i="19"/>
  <c r="D36" i="19"/>
  <c r="C36" i="19"/>
  <c r="E35" i="19"/>
  <c r="D35" i="19"/>
  <c r="C35" i="19"/>
  <c r="E34" i="19"/>
  <c r="D34" i="19"/>
  <c r="C34" i="19"/>
  <c r="E33" i="19"/>
  <c r="D33" i="19"/>
  <c r="C33" i="19"/>
  <c r="E32" i="19"/>
  <c r="D32" i="19"/>
  <c r="C32" i="19"/>
  <c r="E31" i="19"/>
  <c r="D31" i="19"/>
  <c r="C31" i="19"/>
  <c r="E30" i="19"/>
  <c r="D30" i="19"/>
  <c r="C30" i="19"/>
  <c r="E29" i="19"/>
  <c r="D29" i="19"/>
  <c r="C29" i="19"/>
  <c r="E28" i="19"/>
  <c r="D28" i="19"/>
  <c r="C28" i="19"/>
  <c r="E27" i="19"/>
  <c r="D27" i="19"/>
  <c r="C27" i="19"/>
  <c r="E26" i="19"/>
  <c r="D26" i="19"/>
  <c r="C26" i="19"/>
  <c r="E25" i="19"/>
  <c r="D25" i="19"/>
  <c r="C25" i="19"/>
  <c r="E24" i="19"/>
  <c r="D24" i="19"/>
  <c r="C24" i="19"/>
  <c r="E23" i="19"/>
  <c r="D23" i="19"/>
  <c r="C23" i="19"/>
  <c r="E22" i="19"/>
  <c r="D22" i="19"/>
  <c r="C22" i="19"/>
  <c r="E21" i="19"/>
  <c r="D21" i="19"/>
  <c r="C21" i="19"/>
  <c r="E20" i="19"/>
  <c r="D20" i="19"/>
  <c r="C20" i="19"/>
  <c r="E19" i="19"/>
  <c r="D19" i="19"/>
  <c r="C19" i="19"/>
  <c r="E18" i="19"/>
  <c r="D18" i="19"/>
  <c r="C18" i="19"/>
  <c r="E17" i="19"/>
  <c r="D17" i="19"/>
  <c r="C17" i="19"/>
  <c r="E16" i="19"/>
  <c r="D16" i="19"/>
  <c r="C16" i="19"/>
  <c r="E15" i="19"/>
  <c r="D15" i="19"/>
  <c r="C15" i="19"/>
  <c r="E14" i="19"/>
  <c r="D14" i="19"/>
  <c r="C14" i="19"/>
  <c r="E13" i="19"/>
  <c r="D13" i="19"/>
  <c r="C13" i="19"/>
  <c r="E12" i="19"/>
  <c r="D12" i="19"/>
  <c r="C12" i="19"/>
  <c r="E11" i="19"/>
  <c r="D11" i="19"/>
  <c r="C11" i="19"/>
  <c r="E10" i="19"/>
  <c r="D10" i="19"/>
  <c r="C10" i="19"/>
  <c r="E9" i="19"/>
  <c r="D9" i="19"/>
  <c r="C9" i="19"/>
  <c r="E8" i="19"/>
  <c r="D8" i="19"/>
  <c r="C8" i="19"/>
  <c r="E7" i="19"/>
  <c r="D7" i="19"/>
  <c r="C7" i="19"/>
  <c r="E6" i="19"/>
  <c r="D6" i="19"/>
  <c r="C6" i="19"/>
  <c r="E5" i="19"/>
  <c r="D5" i="19"/>
  <c r="C5" i="19"/>
  <c r="E4" i="19"/>
  <c r="D4" i="19"/>
  <c r="C4" i="19"/>
  <c r="E57" i="18" l="1"/>
  <c r="D57" i="18"/>
  <c r="C57" i="18"/>
  <c r="E56" i="18"/>
  <c r="D56" i="18"/>
  <c r="C56" i="18"/>
  <c r="E55" i="18"/>
  <c r="D55" i="18"/>
  <c r="C55" i="18"/>
  <c r="E54" i="18"/>
  <c r="D54" i="18"/>
  <c r="C54" i="18"/>
  <c r="E53" i="18"/>
  <c r="D53" i="18"/>
  <c r="C53" i="18"/>
  <c r="E52" i="18"/>
  <c r="D52" i="18"/>
  <c r="C52" i="18"/>
  <c r="E51" i="18"/>
  <c r="D51" i="18"/>
  <c r="C51" i="18"/>
  <c r="E50" i="18"/>
  <c r="D50" i="18"/>
  <c r="C50" i="18"/>
  <c r="E49" i="18"/>
  <c r="D49" i="18"/>
  <c r="C49" i="18"/>
  <c r="E48" i="18"/>
  <c r="D48" i="18"/>
  <c r="C48" i="18"/>
  <c r="E47" i="18"/>
  <c r="D47" i="18"/>
  <c r="C47" i="18"/>
  <c r="E46" i="18"/>
  <c r="D46" i="18"/>
  <c r="C46" i="18"/>
  <c r="E45" i="18"/>
  <c r="D45" i="18"/>
  <c r="C45" i="18"/>
  <c r="E44" i="18"/>
  <c r="D44" i="18"/>
  <c r="C44" i="18"/>
  <c r="E43" i="18"/>
  <c r="D43" i="18"/>
  <c r="C43" i="18"/>
  <c r="E42" i="18"/>
  <c r="D42" i="18"/>
  <c r="C42" i="18"/>
  <c r="E41" i="18"/>
  <c r="D41" i="18"/>
  <c r="C41" i="18"/>
  <c r="E40" i="18"/>
  <c r="D40" i="18"/>
  <c r="C40" i="18"/>
  <c r="E39" i="18"/>
  <c r="D39" i="18"/>
  <c r="C39" i="18"/>
  <c r="E38" i="18"/>
  <c r="D38" i="18"/>
  <c r="C38" i="18"/>
  <c r="E37" i="18"/>
  <c r="D37" i="18"/>
  <c r="C37" i="18"/>
  <c r="E36" i="18"/>
  <c r="D36" i="18"/>
  <c r="C36" i="18"/>
  <c r="E35" i="18"/>
  <c r="D35" i="18"/>
  <c r="C35" i="18"/>
  <c r="E34" i="18"/>
  <c r="D34" i="18"/>
  <c r="C34" i="18"/>
  <c r="E33" i="18"/>
  <c r="D33" i="18"/>
  <c r="C33" i="18"/>
  <c r="E32" i="18"/>
  <c r="D32" i="18"/>
  <c r="C32" i="18"/>
  <c r="E31" i="18"/>
  <c r="D31" i="18"/>
  <c r="C31" i="18"/>
  <c r="E30" i="18"/>
  <c r="D30" i="18"/>
  <c r="C30" i="18"/>
  <c r="E29" i="18"/>
  <c r="D29" i="18"/>
  <c r="C29" i="18"/>
  <c r="E28" i="18"/>
  <c r="D28" i="18"/>
  <c r="C28" i="18"/>
  <c r="E27" i="18"/>
  <c r="D27" i="18"/>
  <c r="C27" i="18"/>
  <c r="E26" i="18"/>
  <c r="D26" i="18"/>
  <c r="C26" i="18"/>
  <c r="E25" i="18"/>
  <c r="D25" i="18"/>
  <c r="C25" i="18"/>
  <c r="E24" i="18"/>
  <c r="D24" i="18"/>
  <c r="C24" i="18"/>
  <c r="E23" i="18"/>
  <c r="D23" i="18"/>
  <c r="C23" i="18"/>
  <c r="E22" i="18"/>
  <c r="D22" i="18"/>
  <c r="C22" i="18"/>
  <c r="E21" i="18"/>
  <c r="D21" i="18"/>
  <c r="C21" i="18"/>
  <c r="E20" i="18"/>
  <c r="D20" i="18"/>
  <c r="C20" i="18"/>
  <c r="E19" i="18"/>
  <c r="D19" i="18"/>
  <c r="C19" i="18"/>
  <c r="E18" i="18"/>
  <c r="D18" i="18"/>
  <c r="C18" i="18"/>
  <c r="E17" i="18"/>
  <c r="D17" i="18"/>
  <c r="C17" i="18"/>
  <c r="E16" i="18"/>
  <c r="D16" i="18"/>
  <c r="C16" i="18"/>
  <c r="E15" i="18"/>
  <c r="D15" i="18"/>
  <c r="C15" i="18"/>
  <c r="E14" i="18"/>
  <c r="D14" i="18"/>
  <c r="C14" i="18"/>
  <c r="E13" i="18"/>
  <c r="D13" i="18"/>
  <c r="C13" i="18"/>
  <c r="E12" i="18"/>
  <c r="D12" i="18"/>
  <c r="C12" i="18"/>
  <c r="E11" i="18"/>
  <c r="D11" i="18"/>
  <c r="C11" i="18"/>
  <c r="E10" i="18"/>
  <c r="D10" i="18"/>
  <c r="C10" i="18"/>
  <c r="E9" i="18"/>
  <c r="D9" i="18"/>
  <c r="C9" i="18"/>
  <c r="E8" i="18"/>
  <c r="D8" i="18"/>
  <c r="C8" i="18"/>
  <c r="E7" i="18"/>
  <c r="D7" i="18"/>
  <c r="C7" i="18"/>
  <c r="E6" i="18"/>
  <c r="D6" i="18"/>
  <c r="C6" i="18"/>
  <c r="E5" i="18"/>
  <c r="D5" i="18"/>
  <c r="C5" i="18"/>
  <c r="E4" i="18"/>
  <c r="D4" i="18"/>
  <c r="C4" i="18"/>
  <c r="E57" i="17" l="1"/>
  <c r="D57" i="17"/>
  <c r="C57" i="17"/>
  <c r="E56" i="17"/>
  <c r="D56" i="17"/>
  <c r="C56" i="17"/>
  <c r="E55" i="17"/>
  <c r="D55" i="17"/>
  <c r="C55" i="17"/>
  <c r="E54" i="17"/>
  <c r="D54" i="17"/>
  <c r="C54" i="17"/>
  <c r="E53" i="17"/>
  <c r="D53" i="17"/>
  <c r="C53" i="17"/>
  <c r="E52" i="17"/>
  <c r="D52" i="17"/>
  <c r="C52" i="17"/>
  <c r="E51" i="17"/>
  <c r="D51" i="17"/>
  <c r="C51" i="17"/>
  <c r="E50" i="17"/>
  <c r="D50" i="17"/>
  <c r="C50" i="17"/>
  <c r="E49" i="17"/>
  <c r="D49" i="17"/>
  <c r="C49" i="17"/>
  <c r="E48" i="17"/>
  <c r="D48" i="17"/>
  <c r="C48" i="17"/>
  <c r="E47" i="17"/>
  <c r="D47" i="17"/>
  <c r="C47" i="17"/>
  <c r="E46" i="17"/>
  <c r="D46" i="17"/>
  <c r="C46" i="17"/>
  <c r="E45" i="17"/>
  <c r="D45" i="17"/>
  <c r="C45" i="17"/>
  <c r="E44" i="17"/>
  <c r="D44" i="17"/>
  <c r="C44" i="17"/>
  <c r="E43" i="17"/>
  <c r="D43" i="17"/>
  <c r="C43" i="17"/>
  <c r="E42" i="17"/>
  <c r="D42" i="17"/>
  <c r="C42" i="17"/>
  <c r="E41" i="17"/>
  <c r="D41" i="17"/>
  <c r="C41" i="17"/>
  <c r="E40" i="17"/>
  <c r="D40" i="17"/>
  <c r="C40" i="17"/>
  <c r="E39" i="17"/>
  <c r="D39" i="17"/>
  <c r="C39" i="17"/>
  <c r="E38" i="17"/>
  <c r="D38" i="17"/>
  <c r="C38" i="17"/>
  <c r="E37" i="17"/>
  <c r="D37" i="17"/>
  <c r="C37" i="17"/>
  <c r="E36" i="17"/>
  <c r="D36" i="17"/>
  <c r="C36" i="17"/>
  <c r="E35" i="17"/>
  <c r="D35" i="17"/>
  <c r="C35" i="17"/>
  <c r="E34" i="17"/>
  <c r="D34" i="17"/>
  <c r="C34" i="17"/>
  <c r="E33" i="17"/>
  <c r="D33" i="17"/>
  <c r="C33" i="17"/>
  <c r="E32" i="17"/>
  <c r="D32" i="17"/>
  <c r="C32" i="17"/>
  <c r="E31" i="17"/>
  <c r="D31" i="17"/>
  <c r="C31" i="17"/>
  <c r="E30" i="17"/>
  <c r="D30" i="17"/>
  <c r="C30" i="17"/>
  <c r="E29" i="17"/>
  <c r="D29" i="17"/>
  <c r="C29" i="17"/>
  <c r="E28" i="17"/>
  <c r="D28" i="17"/>
  <c r="C28" i="17"/>
  <c r="E27" i="17"/>
  <c r="D27" i="17"/>
  <c r="C27" i="17"/>
  <c r="E26" i="17"/>
  <c r="D26" i="17"/>
  <c r="C26" i="17"/>
  <c r="E25" i="17"/>
  <c r="D25" i="17"/>
  <c r="C25" i="17"/>
  <c r="E24" i="17"/>
  <c r="D24" i="17"/>
  <c r="C24" i="17"/>
  <c r="E23" i="17"/>
  <c r="D23" i="17"/>
  <c r="C23" i="17"/>
  <c r="E22" i="17"/>
  <c r="D22" i="17"/>
  <c r="C22" i="17"/>
  <c r="E21" i="17"/>
  <c r="D21" i="17"/>
  <c r="C21" i="17"/>
  <c r="E20" i="17"/>
  <c r="D20" i="17"/>
  <c r="C20" i="17"/>
  <c r="E19" i="17"/>
  <c r="D19" i="17"/>
  <c r="C19" i="17"/>
  <c r="E18" i="17"/>
  <c r="D18" i="17"/>
  <c r="C18" i="17"/>
  <c r="E17" i="17"/>
  <c r="D17" i="17"/>
  <c r="C17" i="17"/>
  <c r="E16" i="17"/>
  <c r="D16" i="17"/>
  <c r="C16" i="17"/>
  <c r="E15" i="17"/>
  <c r="D15" i="17"/>
  <c r="C15" i="17"/>
  <c r="E14" i="17"/>
  <c r="D14" i="17"/>
  <c r="C14" i="17"/>
  <c r="E13" i="17"/>
  <c r="D13" i="17"/>
  <c r="C13" i="17"/>
  <c r="E12" i="17"/>
  <c r="D12" i="17"/>
  <c r="C12" i="17"/>
  <c r="E11" i="17"/>
  <c r="D11" i="17"/>
  <c r="C11" i="17"/>
  <c r="E10" i="17"/>
  <c r="D10" i="17"/>
  <c r="C10" i="17"/>
  <c r="E9" i="17"/>
  <c r="D9" i="17"/>
  <c r="C9" i="17"/>
  <c r="E8" i="17"/>
  <c r="D8" i="17"/>
  <c r="C8" i="17"/>
  <c r="E7" i="17"/>
  <c r="D7" i="17"/>
  <c r="C7" i="17"/>
  <c r="E6" i="17"/>
  <c r="D6" i="17"/>
  <c r="C6" i="17"/>
  <c r="E5" i="17"/>
  <c r="D5" i="17"/>
  <c r="C5" i="17"/>
  <c r="E4" i="17"/>
  <c r="D4" i="17"/>
  <c r="C4" i="17"/>
  <c r="E57" i="16" l="1"/>
  <c r="D57" i="16"/>
  <c r="C57" i="16"/>
  <c r="E56" i="16"/>
  <c r="D56" i="16"/>
  <c r="C56" i="16"/>
  <c r="E55" i="16"/>
  <c r="D55" i="16"/>
  <c r="C55" i="16"/>
  <c r="E54" i="16"/>
  <c r="D54" i="16"/>
  <c r="C54" i="16"/>
  <c r="E53" i="16"/>
  <c r="D53" i="16"/>
  <c r="C53" i="16"/>
  <c r="E52" i="16"/>
  <c r="D52" i="16"/>
  <c r="C52" i="16"/>
  <c r="E51" i="16"/>
  <c r="D51" i="16"/>
  <c r="C51" i="16"/>
  <c r="E50" i="16"/>
  <c r="D50" i="16"/>
  <c r="C50" i="16"/>
  <c r="E49" i="16"/>
  <c r="D49" i="16"/>
  <c r="C49" i="16"/>
  <c r="E48" i="16"/>
  <c r="D48" i="16"/>
  <c r="C48" i="16"/>
  <c r="E47" i="16"/>
  <c r="D47" i="16"/>
  <c r="C47" i="16"/>
  <c r="E46" i="16"/>
  <c r="D46" i="16"/>
  <c r="C46" i="16"/>
  <c r="E45" i="16"/>
  <c r="D45" i="16"/>
  <c r="C45" i="16"/>
  <c r="E44" i="16"/>
  <c r="D44" i="16"/>
  <c r="C44" i="16"/>
  <c r="E43" i="16"/>
  <c r="D43" i="16"/>
  <c r="C43" i="16"/>
  <c r="E42" i="16"/>
  <c r="D42" i="16"/>
  <c r="C42" i="16"/>
  <c r="E41" i="16"/>
  <c r="D41" i="16"/>
  <c r="C41" i="16"/>
  <c r="E40" i="16"/>
  <c r="D40" i="16"/>
  <c r="C40" i="16"/>
  <c r="E39" i="16"/>
  <c r="D39" i="16"/>
  <c r="C39" i="16"/>
  <c r="E38" i="16"/>
  <c r="D38" i="16"/>
  <c r="C38" i="16"/>
  <c r="E37" i="16"/>
  <c r="D37" i="16"/>
  <c r="C37" i="16"/>
  <c r="E36" i="16"/>
  <c r="D36" i="16"/>
  <c r="C36" i="16"/>
  <c r="E35" i="16"/>
  <c r="D35" i="16"/>
  <c r="C35" i="16"/>
  <c r="E34" i="16"/>
  <c r="D34" i="16"/>
  <c r="C34" i="16"/>
  <c r="E33" i="16"/>
  <c r="D33" i="16"/>
  <c r="C33" i="16"/>
  <c r="E32" i="16"/>
  <c r="D32" i="16"/>
  <c r="C32" i="16"/>
  <c r="E31" i="16"/>
  <c r="D31" i="16"/>
  <c r="C31" i="16"/>
  <c r="E30" i="16"/>
  <c r="D30" i="16"/>
  <c r="C30" i="16"/>
  <c r="E29" i="16"/>
  <c r="D29" i="16"/>
  <c r="C29" i="16"/>
  <c r="E28" i="16"/>
  <c r="D28" i="16"/>
  <c r="C28" i="16"/>
  <c r="E27" i="16"/>
  <c r="D27" i="16"/>
  <c r="C27" i="16"/>
  <c r="E26" i="16"/>
  <c r="D26" i="16"/>
  <c r="C26" i="16"/>
  <c r="E25" i="16"/>
  <c r="D25" i="16"/>
  <c r="C25" i="16"/>
  <c r="E24" i="16"/>
  <c r="D24" i="16"/>
  <c r="C24" i="16"/>
  <c r="E23" i="16"/>
  <c r="D23" i="16"/>
  <c r="C23" i="16"/>
  <c r="E22" i="16"/>
  <c r="D22" i="16"/>
  <c r="C22" i="16"/>
  <c r="E21" i="16"/>
  <c r="D21" i="16"/>
  <c r="C21" i="16"/>
  <c r="E20" i="16"/>
  <c r="D20" i="16"/>
  <c r="C20" i="16"/>
  <c r="E19" i="16"/>
  <c r="D19" i="16"/>
  <c r="C19" i="16"/>
  <c r="E18" i="16"/>
  <c r="D18" i="16"/>
  <c r="C18" i="16"/>
  <c r="E17" i="16"/>
  <c r="D17" i="16"/>
  <c r="C17" i="16"/>
  <c r="E16" i="16"/>
  <c r="D16" i="16"/>
  <c r="C16" i="16"/>
  <c r="E15" i="16"/>
  <c r="D15" i="16"/>
  <c r="C15" i="16"/>
  <c r="E14" i="16"/>
  <c r="D14" i="16"/>
  <c r="C14" i="16"/>
  <c r="E13" i="16"/>
  <c r="D13" i="16"/>
  <c r="C13" i="16"/>
  <c r="E12" i="16"/>
  <c r="D12" i="16"/>
  <c r="C12" i="16"/>
  <c r="E11" i="16"/>
  <c r="D11" i="16"/>
  <c r="C11" i="16"/>
  <c r="E10" i="16"/>
  <c r="D10" i="16"/>
  <c r="C10" i="16"/>
  <c r="E9" i="16"/>
  <c r="D9" i="16"/>
  <c r="C9" i="16"/>
  <c r="E8" i="16"/>
  <c r="D8" i="16"/>
  <c r="C8" i="16"/>
  <c r="E7" i="16"/>
  <c r="D7" i="16"/>
  <c r="C7" i="16"/>
  <c r="E6" i="16"/>
  <c r="D6" i="16"/>
  <c r="C6" i="16"/>
  <c r="E5" i="16"/>
  <c r="D5" i="16"/>
  <c r="C5" i="16"/>
  <c r="E4" i="16"/>
  <c r="D4" i="16"/>
  <c r="C4" i="16"/>
  <c r="E57" i="15" l="1"/>
  <c r="D57" i="15"/>
  <c r="C57" i="15"/>
  <c r="E56" i="15"/>
  <c r="D56" i="15"/>
  <c r="C56" i="15"/>
  <c r="E55" i="15"/>
  <c r="D55" i="15"/>
  <c r="C55" i="15"/>
  <c r="E54" i="15"/>
  <c r="D54" i="15"/>
  <c r="C54" i="15"/>
  <c r="E53" i="15"/>
  <c r="D53" i="15"/>
  <c r="C53" i="15"/>
  <c r="E52" i="15"/>
  <c r="D52" i="15"/>
  <c r="C52" i="15"/>
  <c r="E51" i="15"/>
  <c r="D51" i="15"/>
  <c r="C51" i="15"/>
  <c r="E50" i="15"/>
  <c r="D50" i="15"/>
  <c r="C50" i="15"/>
  <c r="E49" i="15"/>
  <c r="D49" i="15"/>
  <c r="C49" i="15"/>
  <c r="E48" i="15"/>
  <c r="D48" i="15"/>
  <c r="C48" i="15"/>
  <c r="E47" i="15"/>
  <c r="D47" i="15"/>
  <c r="C47" i="15"/>
  <c r="E46" i="15"/>
  <c r="D46" i="15"/>
  <c r="C46" i="15"/>
  <c r="E45" i="15"/>
  <c r="D45" i="15"/>
  <c r="C45" i="15"/>
  <c r="E44" i="15"/>
  <c r="D44" i="15"/>
  <c r="C44" i="15"/>
  <c r="E43" i="15"/>
  <c r="D43" i="15"/>
  <c r="C43" i="15"/>
  <c r="E42" i="15"/>
  <c r="D42" i="15"/>
  <c r="C42" i="15"/>
  <c r="E41" i="15"/>
  <c r="D41" i="15"/>
  <c r="C41" i="15"/>
  <c r="E40" i="15"/>
  <c r="D40" i="15"/>
  <c r="C40" i="15"/>
  <c r="E39" i="15"/>
  <c r="D39" i="15"/>
  <c r="C39" i="15"/>
  <c r="E38" i="15"/>
  <c r="D38" i="15"/>
  <c r="C38" i="15"/>
  <c r="E37" i="15"/>
  <c r="D37" i="15"/>
  <c r="C37" i="15"/>
  <c r="E36" i="15"/>
  <c r="D36" i="15"/>
  <c r="C36" i="15"/>
  <c r="E35" i="15"/>
  <c r="D35" i="15"/>
  <c r="C35" i="15"/>
  <c r="E34" i="15"/>
  <c r="D34" i="15"/>
  <c r="C34" i="15"/>
  <c r="E33" i="15"/>
  <c r="D33" i="15"/>
  <c r="C33" i="15"/>
  <c r="E32" i="15"/>
  <c r="D32" i="15"/>
  <c r="C32" i="15"/>
  <c r="E31" i="15"/>
  <c r="D31" i="15"/>
  <c r="C31" i="15"/>
  <c r="E30" i="15"/>
  <c r="D30" i="15"/>
  <c r="C30" i="15"/>
  <c r="E29" i="15"/>
  <c r="D29" i="15"/>
  <c r="C29" i="15"/>
  <c r="E28" i="15"/>
  <c r="D28" i="15"/>
  <c r="C28" i="15"/>
  <c r="E27" i="15"/>
  <c r="D27" i="15"/>
  <c r="C27" i="15"/>
  <c r="E26" i="15"/>
  <c r="D26" i="15"/>
  <c r="C26" i="15"/>
  <c r="E25" i="15"/>
  <c r="D25" i="15"/>
  <c r="C25" i="15"/>
  <c r="E24" i="15"/>
  <c r="D24" i="15"/>
  <c r="C24" i="15"/>
  <c r="E23" i="15"/>
  <c r="D23" i="15"/>
  <c r="C23" i="15"/>
  <c r="E22" i="15"/>
  <c r="D22" i="15"/>
  <c r="C22" i="15"/>
  <c r="E21" i="15"/>
  <c r="D21" i="15"/>
  <c r="C21" i="15"/>
  <c r="E20" i="15"/>
  <c r="D20" i="15"/>
  <c r="C20" i="15"/>
  <c r="E19" i="15"/>
  <c r="D19" i="15"/>
  <c r="C19" i="15"/>
  <c r="E18" i="15"/>
  <c r="D18" i="15"/>
  <c r="C18" i="15"/>
  <c r="E17" i="15"/>
  <c r="D17" i="15"/>
  <c r="C17" i="15"/>
  <c r="E16" i="15"/>
  <c r="D16" i="15"/>
  <c r="C16" i="15"/>
  <c r="E15" i="15"/>
  <c r="D15" i="15"/>
  <c r="C15" i="15"/>
  <c r="E14" i="15"/>
  <c r="D14" i="15"/>
  <c r="C14" i="15"/>
  <c r="E13" i="15"/>
  <c r="D13" i="15"/>
  <c r="C13" i="15"/>
  <c r="E12" i="15"/>
  <c r="D12" i="15"/>
  <c r="C12" i="15"/>
  <c r="E11" i="15"/>
  <c r="D11" i="15"/>
  <c r="C11" i="15"/>
  <c r="E10" i="15"/>
  <c r="D10" i="15"/>
  <c r="C10" i="15"/>
  <c r="E9" i="15"/>
  <c r="D9" i="15"/>
  <c r="C9" i="15"/>
  <c r="E8" i="15"/>
  <c r="D8" i="15"/>
  <c r="C8" i="15"/>
  <c r="E7" i="15"/>
  <c r="D7" i="15"/>
  <c r="C7" i="15"/>
  <c r="E6" i="15"/>
  <c r="D6" i="15"/>
  <c r="C6" i="15"/>
  <c r="E5" i="15"/>
  <c r="D5" i="15"/>
  <c r="C5" i="15"/>
  <c r="E4" i="15"/>
  <c r="D4" i="15"/>
  <c r="C4" i="15"/>
  <c r="E57" i="14" l="1"/>
  <c r="D57" i="14"/>
  <c r="C57" i="14"/>
  <c r="E56" i="14"/>
  <c r="D56" i="14"/>
  <c r="C56" i="14"/>
  <c r="E55" i="14"/>
  <c r="D55" i="14"/>
  <c r="C55" i="14"/>
  <c r="E54" i="14"/>
  <c r="D54" i="14"/>
  <c r="C54" i="14"/>
  <c r="E53" i="14"/>
  <c r="D53" i="14"/>
  <c r="C53" i="14"/>
  <c r="E52" i="14"/>
  <c r="D52" i="14"/>
  <c r="C52" i="14"/>
  <c r="E51" i="14"/>
  <c r="D51" i="14"/>
  <c r="C51" i="14"/>
  <c r="E50" i="14"/>
  <c r="D50" i="14"/>
  <c r="C50" i="14"/>
  <c r="E49" i="14"/>
  <c r="D49" i="14"/>
  <c r="C49" i="14"/>
  <c r="E48" i="14"/>
  <c r="D48" i="14"/>
  <c r="C48" i="14"/>
  <c r="E47" i="14"/>
  <c r="D47" i="14"/>
  <c r="C47" i="14"/>
  <c r="E46" i="14"/>
  <c r="D46" i="14"/>
  <c r="C46" i="14"/>
  <c r="E45" i="14"/>
  <c r="D45" i="14"/>
  <c r="C45" i="14"/>
  <c r="E44" i="14"/>
  <c r="D44" i="14"/>
  <c r="C44" i="14"/>
  <c r="E43" i="14"/>
  <c r="D43" i="14"/>
  <c r="C43" i="14"/>
  <c r="E42" i="14"/>
  <c r="D42" i="14"/>
  <c r="C42" i="14"/>
  <c r="E41" i="14"/>
  <c r="D41" i="14"/>
  <c r="C41" i="14"/>
  <c r="E40" i="14"/>
  <c r="D40" i="14"/>
  <c r="C40" i="14"/>
  <c r="E39" i="14"/>
  <c r="D39" i="14"/>
  <c r="C39" i="14"/>
  <c r="E38" i="14"/>
  <c r="D38" i="14"/>
  <c r="C38" i="14"/>
  <c r="E37" i="14"/>
  <c r="D37" i="14"/>
  <c r="C37" i="14"/>
  <c r="E36" i="14"/>
  <c r="D36" i="14"/>
  <c r="C36" i="14"/>
  <c r="E35" i="14"/>
  <c r="D35" i="14"/>
  <c r="C35" i="14"/>
  <c r="E34" i="14"/>
  <c r="D34" i="14"/>
  <c r="C34" i="14"/>
  <c r="E33" i="14"/>
  <c r="D33" i="14"/>
  <c r="C33" i="14"/>
  <c r="E32" i="14"/>
  <c r="D32" i="14"/>
  <c r="C32" i="14"/>
  <c r="E31" i="14"/>
  <c r="D31" i="14"/>
  <c r="C31" i="14"/>
  <c r="E30" i="14"/>
  <c r="D30" i="14"/>
  <c r="C30" i="14"/>
  <c r="E29" i="14"/>
  <c r="D29" i="14"/>
  <c r="C29" i="14"/>
  <c r="E28" i="14"/>
  <c r="D28" i="14"/>
  <c r="C28" i="14"/>
  <c r="E27" i="14"/>
  <c r="D27" i="14"/>
  <c r="C27" i="14"/>
  <c r="E26" i="14"/>
  <c r="D26" i="14"/>
  <c r="C26" i="14"/>
  <c r="E25" i="14"/>
  <c r="D25" i="14"/>
  <c r="C25" i="14"/>
  <c r="E24" i="14"/>
  <c r="D24" i="14"/>
  <c r="C24" i="14"/>
  <c r="E23" i="14"/>
  <c r="D23" i="14"/>
  <c r="C23" i="14"/>
  <c r="E22" i="14"/>
  <c r="D22" i="14"/>
  <c r="C22" i="14"/>
  <c r="E21" i="14"/>
  <c r="D21" i="14"/>
  <c r="C21" i="14"/>
  <c r="E20" i="14"/>
  <c r="D20" i="14"/>
  <c r="C20" i="14"/>
  <c r="E19" i="14"/>
  <c r="D19" i="14"/>
  <c r="C19" i="14"/>
  <c r="E18" i="14"/>
  <c r="D18" i="14"/>
  <c r="C18" i="14"/>
  <c r="E17" i="14"/>
  <c r="D17" i="14"/>
  <c r="C17" i="14"/>
  <c r="E16" i="14"/>
  <c r="D16" i="14"/>
  <c r="C16" i="14"/>
  <c r="E15" i="14"/>
  <c r="D15" i="14"/>
  <c r="C15" i="14"/>
  <c r="E14" i="14"/>
  <c r="D14" i="14"/>
  <c r="C14" i="14"/>
  <c r="E13" i="14"/>
  <c r="D13" i="14"/>
  <c r="C13" i="14"/>
  <c r="E12" i="14"/>
  <c r="D12" i="14"/>
  <c r="C12" i="14"/>
  <c r="E11" i="14"/>
  <c r="D11" i="14"/>
  <c r="C11" i="14"/>
  <c r="E10" i="14"/>
  <c r="D10" i="14"/>
  <c r="C10" i="14"/>
  <c r="E9" i="14"/>
  <c r="D9" i="14"/>
  <c r="C9" i="14"/>
  <c r="E8" i="14"/>
  <c r="D8" i="14"/>
  <c r="C8" i="14"/>
  <c r="E7" i="14"/>
  <c r="D7" i="14"/>
  <c r="C7" i="14"/>
  <c r="E6" i="14"/>
  <c r="D6" i="14"/>
  <c r="C6" i="14"/>
  <c r="E5" i="14"/>
  <c r="D5" i="14"/>
  <c r="C5" i="14"/>
  <c r="E4" i="14"/>
  <c r="D4" i="14"/>
  <c r="C4" i="14"/>
  <c r="E57" i="13" l="1"/>
  <c r="D57" i="13"/>
  <c r="C57" i="13"/>
  <c r="E56" i="13"/>
  <c r="D56" i="13"/>
  <c r="C56" i="13"/>
  <c r="E55" i="13"/>
  <c r="D55" i="13"/>
  <c r="C55" i="13"/>
  <c r="E54" i="13"/>
  <c r="D54" i="13"/>
  <c r="C54" i="13"/>
  <c r="E53" i="13"/>
  <c r="D53" i="13"/>
  <c r="C53" i="13"/>
  <c r="E52" i="13"/>
  <c r="D52" i="13"/>
  <c r="C52" i="13"/>
  <c r="E51" i="13"/>
  <c r="D51" i="13"/>
  <c r="C51" i="13"/>
  <c r="E50" i="13"/>
  <c r="D50" i="13"/>
  <c r="C50" i="13"/>
  <c r="E49" i="13"/>
  <c r="D49" i="13"/>
  <c r="C49" i="13"/>
  <c r="E48" i="13"/>
  <c r="D48" i="13"/>
  <c r="C48" i="13"/>
  <c r="E47" i="13"/>
  <c r="D47" i="13"/>
  <c r="C47" i="13"/>
  <c r="E46" i="13"/>
  <c r="D46" i="13"/>
  <c r="C46" i="13"/>
  <c r="E45" i="13"/>
  <c r="D45" i="13"/>
  <c r="C45" i="13"/>
  <c r="E44" i="13"/>
  <c r="D44" i="13"/>
  <c r="C44" i="13"/>
  <c r="E43" i="13"/>
  <c r="D43" i="13"/>
  <c r="C43" i="13"/>
  <c r="E42" i="13"/>
  <c r="D42" i="13"/>
  <c r="C42" i="13"/>
  <c r="E41" i="13"/>
  <c r="D41" i="13"/>
  <c r="C41" i="13"/>
  <c r="E40" i="13"/>
  <c r="D40" i="13"/>
  <c r="C40" i="13"/>
  <c r="E39" i="13"/>
  <c r="D39" i="13"/>
  <c r="C39" i="13"/>
  <c r="E38" i="13"/>
  <c r="D38" i="13"/>
  <c r="C38" i="13"/>
  <c r="E37" i="13"/>
  <c r="D37" i="13"/>
  <c r="C37" i="13"/>
  <c r="E36" i="13"/>
  <c r="D36" i="13"/>
  <c r="C36" i="13"/>
  <c r="E35" i="13"/>
  <c r="D35" i="13"/>
  <c r="C35" i="13"/>
  <c r="E34" i="13"/>
  <c r="D34" i="13"/>
  <c r="C34" i="13"/>
  <c r="E33" i="13"/>
  <c r="D33" i="13"/>
  <c r="C33" i="13"/>
  <c r="E32" i="13"/>
  <c r="D32" i="13"/>
  <c r="C32" i="13"/>
  <c r="E31" i="13"/>
  <c r="D31" i="13"/>
  <c r="C31" i="13"/>
  <c r="E30" i="13"/>
  <c r="D30" i="13"/>
  <c r="C30" i="13"/>
  <c r="E29" i="13"/>
  <c r="D29" i="13"/>
  <c r="C29" i="13"/>
  <c r="E28" i="13"/>
  <c r="D28" i="13"/>
  <c r="C28" i="13"/>
  <c r="E27" i="13"/>
  <c r="D27" i="13"/>
  <c r="C27" i="13"/>
  <c r="E26" i="13"/>
  <c r="D26" i="13"/>
  <c r="C26" i="13"/>
  <c r="E25" i="13"/>
  <c r="D25" i="13"/>
  <c r="C25" i="13"/>
  <c r="E24" i="13"/>
  <c r="D24" i="13"/>
  <c r="C24" i="13"/>
  <c r="E23" i="13"/>
  <c r="D23" i="13"/>
  <c r="C23" i="13"/>
  <c r="E22" i="13"/>
  <c r="D22" i="13"/>
  <c r="C22" i="13"/>
  <c r="E21" i="13"/>
  <c r="D21" i="13"/>
  <c r="C21" i="13"/>
  <c r="E20" i="13"/>
  <c r="D20" i="13"/>
  <c r="C20" i="13"/>
  <c r="E19" i="13"/>
  <c r="D19" i="13"/>
  <c r="C19" i="13"/>
  <c r="E18" i="13"/>
  <c r="D18" i="13"/>
  <c r="C18" i="13"/>
  <c r="E17" i="13"/>
  <c r="D17" i="13"/>
  <c r="C17" i="13"/>
  <c r="E16" i="13"/>
  <c r="D16" i="13"/>
  <c r="C16" i="13"/>
  <c r="E15" i="13"/>
  <c r="D15" i="13"/>
  <c r="C15" i="13"/>
  <c r="E14" i="13"/>
  <c r="D14" i="13"/>
  <c r="C14" i="13"/>
  <c r="E13" i="13"/>
  <c r="D13" i="13"/>
  <c r="C13" i="13"/>
  <c r="E12" i="13"/>
  <c r="D12" i="13"/>
  <c r="C12" i="13"/>
  <c r="E11" i="13"/>
  <c r="D11" i="13"/>
  <c r="C11" i="13"/>
  <c r="E10" i="13"/>
  <c r="D10" i="13"/>
  <c r="C10" i="13"/>
  <c r="E9" i="13"/>
  <c r="D9" i="13"/>
  <c r="C9" i="13"/>
  <c r="E8" i="13"/>
  <c r="D8" i="13"/>
  <c r="C8" i="13"/>
  <c r="E7" i="13"/>
  <c r="D7" i="13"/>
  <c r="C7" i="13"/>
  <c r="E6" i="13"/>
  <c r="D6" i="13"/>
  <c r="C6" i="13"/>
  <c r="E5" i="13"/>
  <c r="D5" i="13"/>
  <c r="C5" i="13"/>
  <c r="E4" i="13"/>
  <c r="D4" i="13"/>
  <c r="C4" i="13"/>
  <c r="E57" i="12" l="1"/>
  <c r="D57" i="12"/>
  <c r="C57" i="12"/>
  <c r="E56" i="12"/>
  <c r="D56" i="12"/>
  <c r="C56" i="12"/>
  <c r="E55" i="12"/>
  <c r="D55" i="12"/>
  <c r="C55" i="12"/>
  <c r="E54" i="12"/>
  <c r="D54" i="12"/>
  <c r="C54" i="12"/>
  <c r="E53" i="12"/>
  <c r="D53" i="12"/>
  <c r="C53" i="12"/>
  <c r="E52" i="12"/>
  <c r="D52" i="12"/>
  <c r="C52" i="12"/>
  <c r="E51" i="12"/>
  <c r="D51" i="12"/>
  <c r="C51" i="12"/>
  <c r="E50" i="12"/>
  <c r="D50" i="12"/>
  <c r="C50" i="12"/>
  <c r="E49" i="12"/>
  <c r="D49" i="12"/>
  <c r="C49" i="12"/>
  <c r="E48" i="12"/>
  <c r="D48" i="12"/>
  <c r="C48" i="12"/>
  <c r="E47" i="12"/>
  <c r="D47" i="12"/>
  <c r="C47" i="12"/>
  <c r="E46" i="12"/>
  <c r="D46" i="12"/>
  <c r="C46" i="12"/>
  <c r="E45" i="12"/>
  <c r="D45" i="12"/>
  <c r="C45" i="12"/>
  <c r="E44" i="12"/>
  <c r="D44" i="12"/>
  <c r="C44" i="12"/>
  <c r="E43" i="12"/>
  <c r="D43" i="12"/>
  <c r="C43" i="12"/>
  <c r="E42" i="12"/>
  <c r="D42" i="12"/>
  <c r="C42" i="12"/>
  <c r="E41" i="12"/>
  <c r="D41" i="12"/>
  <c r="C41" i="12"/>
  <c r="E40" i="12"/>
  <c r="D40" i="12"/>
  <c r="C40" i="12"/>
  <c r="E39" i="12"/>
  <c r="D39" i="12"/>
  <c r="C39" i="12"/>
  <c r="E38" i="12"/>
  <c r="D38" i="12"/>
  <c r="C38" i="12"/>
  <c r="E37" i="12"/>
  <c r="D37" i="12"/>
  <c r="C37" i="12"/>
  <c r="E36" i="12"/>
  <c r="D36" i="12"/>
  <c r="C36" i="12"/>
  <c r="E35" i="12"/>
  <c r="D35" i="12"/>
  <c r="C35" i="12"/>
  <c r="E34" i="12"/>
  <c r="D34" i="12"/>
  <c r="C34" i="12"/>
  <c r="E33" i="12"/>
  <c r="D33" i="12"/>
  <c r="C33" i="12"/>
  <c r="E32" i="12"/>
  <c r="D32" i="12"/>
  <c r="C32" i="12"/>
  <c r="E31" i="12"/>
  <c r="D31" i="12"/>
  <c r="C31" i="12"/>
  <c r="E30" i="12"/>
  <c r="D30" i="12"/>
  <c r="C30" i="12"/>
  <c r="E29" i="12"/>
  <c r="D29" i="12"/>
  <c r="C29" i="12"/>
  <c r="E28" i="12"/>
  <c r="D28" i="12"/>
  <c r="C28" i="12"/>
  <c r="E27" i="12"/>
  <c r="D27" i="12"/>
  <c r="C27" i="12"/>
  <c r="E26" i="12"/>
  <c r="D26" i="12"/>
  <c r="C26" i="12"/>
  <c r="E25" i="12"/>
  <c r="D25" i="12"/>
  <c r="C25" i="12"/>
  <c r="E24" i="12"/>
  <c r="D24" i="12"/>
  <c r="C24" i="12"/>
  <c r="E23" i="12"/>
  <c r="D23" i="12"/>
  <c r="C23" i="12"/>
  <c r="E22" i="12"/>
  <c r="D22" i="12"/>
  <c r="C22" i="12"/>
  <c r="E21" i="12"/>
  <c r="D21" i="12"/>
  <c r="C21" i="12"/>
  <c r="E20" i="12"/>
  <c r="D20" i="12"/>
  <c r="C20" i="12"/>
  <c r="E19" i="12"/>
  <c r="D19" i="12"/>
  <c r="C19" i="12"/>
  <c r="E18" i="12"/>
  <c r="D18" i="12"/>
  <c r="C18" i="12"/>
  <c r="E17" i="12"/>
  <c r="D17" i="12"/>
  <c r="C17" i="12"/>
  <c r="E16" i="12"/>
  <c r="D16" i="12"/>
  <c r="C16" i="12"/>
  <c r="E15" i="12"/>
  <c r="D15" i="12"/>
  <c r="C15" i="12"/>
  <c r="E14" i="12"/>
  <c r="D14" i="12"/>
  <c r="C14" i="12"/>
  <c r="E13" i="12"/>
  <c r="D13" i="12"/>
  <c r="C13" i="12"/>
  <c r="E12" i="12"/>
  <c r="D12" i="12"/>
  <c r="C12" i="12"/>
  <c r="E11" i="12"/>
  <c r="D11" i="12"/>
  <c r="C11" i="12"/>
  <c r="E10" i="12"/>
  <c r="D10" i="12"/>
  <c r="C10" i="12"/>
  <c r="E9" i="12"/>
  <c r="D9" i="12"/>
  <c r="C9" i="12"/>
  <c r="E8" i="12"/>
  <c r="D8" i="12"/>
  <c r="C8" i="12"/>
  <c r="E7" i="12"/>
  <c r="D7" i="12"/>
  <c r="C7" i="12"/>
  <c r="E6" i="12"/>
  <c r="D6" i="12"/>
  <c r="C6" i="12"/>
  <c r="E5" i="12"/>
  <c r="D5" i="12"/>
  <c r="C5" i="12"/>
  <c r="E4" i="12"/>
  <c r="D4" i="12"/>
  <c r="C4" i="12"/>
  <c r="E57" i="11" l="1"/>
  <c r="D57" i="11"/>
  <c r="C57" i="11"/>
  <c r="E56" i="11"/>
  <c r="D56" i="11"/>
  <c r="C56" i="11"/>
  <c r="E55" i="11"/>
  <c r="D55" i="11"/>
  <c r="C55" i="11"/>
  <c r="E54" i="11"/>
  <c r="D54" i="11"/>
  <c r="C54" i="11"/>
  <c r="E53" i="11"/>
  <c r="D53" i="11"/>
  <c r="C53" i="11"/>
  <c r="E52" i="11"/>
  <c r="D52" i="11"/>
  <c r="C52" i="11"/>
  <c r="E51" i="11"/>
  <c r="D51" i="11"/>
  <c r="C51" i="11"/>
  <c r="E50" i="11"/>
  <c r="D50" i="11"/>
  <c r="C50" i="11"/>
  <c r="E49" i="11"/>
  <c r="D49" i="11"/>
  <c r="C49" i="11"/>
  <c r="E48" i="11"/>
  <c r="D48" i="11"/>
  <c r="C48" i="11"/>
  <c r="E47" i="11"/>
  <c r="D47" i="11"/>
  <c r="C47" i="11"/>
  <c r="E46" i="11"/>
  <c r="D46" i="11"/>
  <c r="C46" i="11"/>
  <c r="E45" i="11"/>
  <c r="D45" i="11"/>
  <c r="C45" i="11"/>
  <c r="E44" i="11"/>
  <c r="D44" i="11"/>
  <c r="C44" i="11"/>
  <c r="E43" i="11"/>
  <c r="D43" i="11"/>
  <c r="C43" i="11"/>
  <c r="E42" i="11"/>
  <c r="D42" i="11"/>
  <c r="C42" i="11"/>
  <c r="E41" i="11"/>
  <c r="D41" i="11"/>
  <c r="C41" i="11"/>
  <c r="E40" i="11"/>
  <c r="D40" i="11"/>
  <c r="C40" i="11"/>
  <c r="E39" i="11"/>
  <c r="D39" i="11"/>
  <c r="C39" i="11"/>
  <c r="E38" i="11"/>
  <c r="D38" i="11"/>
  <c r="C38" i="11"/>
  <c r="E37" i="11"/>
  <c r="D37" i="11"/>
  <c r="C37" i="11"/>
  <c r="E36" i="11"/>
  <c r="D36" i="11"/>
  <c r="C36" i="11"/>
  <c r="E35" i="11"/>
  <c r="D35" i="11"/>
  <c r="C35" i="11"/>
  <c r="E34" i="11"/>
  <c r="D34" i="11"/>
  <c r="C34" i="11"/>
  <c r="E33" i="11"/>
  <c r="D33" i="11"/>
  <c r="C33" i="11"/>
  <c r="E32" i="11"/>
  <c r="D32" i="11"/>
  <c r="C32" i="11"/>
  <c r="E31" i="11"/>
  <c r="D31" i="11"/>
  <c r="C31" i="11"/>
  <c r="E30" i="11"/>
  <c r="D30" i="11"/>
  <c r="C30" i="11"/>
  <c r="E29" i="11"/>
  <c r="D29" i="11"/>
  <c r="C29" i="11"/>
  <c r="E28" i="11"/>
  <c r="D28" i="11"/>
  <c r="C28" i="11"/>
  <c r="E27" i="11"/>
  <c r="D27" i="11"/>
  <c r="C27" i="11"/>
  <c r="E26" i="11"/>
  <c r="D26" i="11"/>
  <c r="C26" i="11"/>
  <c r="E25" i="11"/>
  <c r="D25" i="11"/>
  <c r="C25" i="11"/>
  <c r="E24" i="11"/>
  <c r="D24" i="11"/>
  <c r="C24" i="11"/>
  <c r="E23" i="11"/>
  <c r="D23" i="11"/>
  <c r="C23" i="11"/>
  <c r="E22" i="11"/>
  <c r="D22" i="11"/>
  <c r="C22" i="11"/>
  <c r="E21" i="11"/>
  <c r="D21" i="11"/>
  <c r="C21" i="11"/>
  <c r="E20" i="11"/>
  <c r="D20" i="11"/>
  <c r="C20" i="11"/>
  <c r="E19" i="11"/>
  <c r="D19" i="11"/>
  <c r="C19" i="11"/>
  <c r="E18" i="11"/>
  <c r="D18" i="11"/>
  <c r="C18" i="11"/>
  <c r="E17" i="11"/>
  <c r="D17" i="11"/>
  <c r="C17" i="11"/>
  <c r="E16" i="11"/>
  <c r="D16" i="11"/>
  <c r="C16" i="11"/>
  <c r="E15" i="11"/>
  <c r="D15" i="11"/>
  <c r="C15" i="11"/>
  <c r="E14" i="11"/>
  <c r="D14" i="11"/>
  <c r="C14" i="11"/>
  <c r="E13" i="11"/>
  <c r="D13" i="11"/>
  <c r="C13" i="11"/>
  <c r="E12" i="11"/>
  <c r="D12" i="11"/>
  <c r="C12" i="11"/>
  <c r="E11" i="11"/>
  <c r="D11" i="11"/>
  <c r="C11" i="11"/>
  <c r="E10" i="11"/>
  <c r="D10" i="11"/>
  <c r="C10" i="11"/>
  <c r="E9" i="11"/>
  <c r="D9" i="11"/>
  <c r="C9" i="11"/>
  <c r="E8" i="11"/>
  <c r="D8" i="11"/>
  <c r="C8" i="11"/>
  <c r="E7" i="11"/>
  <c r="D7" i="11"/>
  <c r="C7" i="11"/>
  <c r="E6" i="11"/>
  <c r="D6" i="11"/>
  <c r="C6" i="11"/>
  <c r="E5" i="11"/>
  <c r="D5" i="11"/>
  <c r="C5" i="11"/>
  <c r="E4" i="11"/>
  <c r="D4" i="11"/>
  <c r="C4" i="11"/>
  <c r="E57" i="10" l="1"/>
  <c r="D57" i="10"/>
  <c r="C57" i="10"/>
  <c r="E56" i="10"/>
  <c r="D56" i="10"/>
  <c r="C56" i="10"/>
  <c r="E55" i="10"/>
  <c r="D55" i="10"/>
  <c r="C55" i="10"/>
  <c r="E54" i="10"/>
  <c r="D54" i="10"/>
  <c r="C54" i="10"/>
  <c r="E53" i="10"/>
  <c r="D53" i="10"/>
  <c r="C53" i="10"/>
  <c r="E52" i="10"/>
  <c r="D52" i="10"/>
  <c r="C52" i="10"/>
  <c r="E51" i="10"/>
  <c r="D51" i="10"/>
  <c r="C51" i="10"/>
  <c r="E50" i="10"/>
  <c r="D50" i="10"/>
  <c r="C50" i="10"/>
  <c r="E49" i="10"/>
  <c r="D49" i="10"/>
  <c r="C49" i="10"/>
  <c r="E48" i="10"/>
  <c r="D48" i="10"/>
  <c r="C48" i="10"/>
  <c r="E47" i="10"/>
  <c r="D47" i="10"/>
  <c r="C47" i="10"/>
  <c r="E46" i="10"/>
  <c r="D46" i="10"/>
  <c r="C46" i="10"/>
  <c r="E45" i="10"/>
  <c r="D45" i="10"/>
  <c r="C45" i="10"/>
  <c r="E44" i="10"/>
  <c r="D44" i="10"/>
  <c r="C44" i="10"/>
  <c r="E43" i="10"/>
  <c r="D43" i="10"/>
  <c r="C43" i="10"/>
  <c r="E42" i="10"/>
  <c r="D42" i="10"/>
  <c r="C42" i="10"/>
  <c r="E41" i="10"/>
  <c r="D41" i="10"/>
  <c r="C41" i="10"/>
  <c r="E40" i="10"/>
  <c r="D40" i="10"/>
  <c r="C40" i="10"/>
  <c r="E39" i="10"/>
  <c r="D39" i="10"/>
  <c r="C39" i="10"/>
  <c r="E38" i="10"/>
  <c r="D38" i="10"/>
  <c r="C38" i="10"/>
  <c r="E37" i="10"/>
  <c r="D37" i="10"/>
  <c r="C37" i="10"/>
  <c r="E36" i="10"/>
  <c r="D36" i="10"/>
  <c r="C36" i="10"/>
  <c r="E35" i="10"/>
  <c r="D35" i="10"/>
  <c r="C35" i="10"/>
  <c r="E34" i="10"/>
  <c r="D34" i="10"/>
  <c r="C34" i="10"/>
  <c r="E33" i="10"/>
  <c r="D33" i="10"/>
  <c r="C33" i="10"/>
  <c r="E32" i="10"/>
  <c r="D32" i="10"/>
  <c r="C32" i="10"/>
  <c r="E31" i="10"/>
  <c r="D31" i="10"/>
  <c r="C31" i="10"/>
  <c r="E30" i="10"/>
  <c r="D30" i="10"/>
  <c r="C30" i="10"/>
  <c r="E29" i="10"/>
  <c r="D29" i="10"/>
  <c r="C29" i="10"/>
  <c r="E28" i="10"/>
  <c r="D28" i="10"/>
  <c r="C28" i="10"/>
  <c r="E27" i="10"/>
  <c r="D27" i="10"/>
  <c r="C27" i="10"/>
  <c r="E26" i="10"/>
  <c r="D26" i="10"/>
  <c r="C26" i="10"/>
  <c r="E25" i="10"/>
  <c r="D25" i="10"/>
  <c r="C25" i="10"/>
  <c r="E24" i="10"/>
  <c r="D24" i="10"/>
  <c r="C24" i="10"/>
  <c r="E23" i="10"/>
  <c r="D23" i="10"/>
  <c r="C23" i="10"/>
  <c r="E22" i="10"/>
  <c r="D22" i="10"/>
  <c r="C22" i="10"/>
  <c r="E21" i="10"/>
  <c r="D21" i="10"/>
  <c r="C21" i="10"/>
  <c r="E20" i="10"/>
  <c r="D20" i="10"/>
  <c r="C20" i="10"/>
  <c r="E19" i="10"/>
  <c r="D19" i="10"/>
  <c r="C19" i="10"/>
  <c r="E18" i="10"/>
  <c r="D18" i="10"/>
  <c r="C18" i="10"/>
  <c r="E17" i="10"/>
  <c r="D17" i="10"/>
  <c r="C17" i="10"/>
  <c r="E16" i="10"/>
  <c r="D16" i="10"/>
  <c r="C16" i="10"/>
  <c r="E15" i="10"/>
  <c r="D15" i="10"/>
  <c r="C15" i="10"/>
  <c r="E14" i="10"/>
  <c r="D14" i="10"/>
  <c r="C14" i="10"/>
  <c r="E13" i="10"/>
  <c r="D13" i="10"/>
  <c r="C13" i="10"/>
  <c r="E12" i="10"/>
  <c r="D12" i="10"/>
  <c r="C12" i="10"/>
  <c r="E11" i="10"/>
  <c r="D11" i="10"/>
  <c r="C11" i="10"/>
  <c r="E10" i="10"/>
  <c r="D10" i="10"/>
  <c r="C10" i="10"/>
  <c r="E9" i="10"/>
  <c r="D9" i="10"/>
  <c r="C9" i="10"/>
  <c r="E8" i="10"/>
  <c r="D8" i="10"/>
  <c r="C8" i="10"/>
  <c r="E7" i="10"/>
  <c r="D7" i="10"/>
  <c r="C7" i="10"/>
  <c r="E6" i="10"/>
  <c r="D6" i="10"/>
  <c r="C6" i="10"/>
  <c r="E5" i="10"/>
  <c r="D5" i="10"/>
  <c r="C5" i="10"/>
  <c r="E4" i="10"/>
  <c r="D4" i="10"/>
  <c r="C4" i="10"/>
  <c r="E57" i="9" l="1"/>
  <c r="D57" i="9"/>
  <c r="C57" i="9"/>
  <c r="E56" i="9"/>
  <c r="D56" i="9"/>
  <c r="C56" i="9"/>
  <c r="E55" i="9"/>
  <c r="D55" i="9"/>
  <c r="C55" i="9"/>
  <c r="E54" i="9"/>
  <c r="D54" i="9"/>
  <c r="C54" i="9"/>
  <c r="E53" i="9"/>
  <c r="D53" i="9"/>
  <c r="C53" i="9"/>
  <c r="E52" i="9"/>
  <c r="D52" i="9"/>
  <c r="C52" i="9"/>
  <c r="E51" i="9"/>
  <c r="D51" i="9"/>
  <c r="C51" i="9"/>
  <c r="E50" i="9"/>
  <c r="D50" i="9"/>
  <c r="C50" i="9"/>
  <c r="E49" i="9"/>
  <c r="D49" i="9"/>
  <c r="C49" i="9"/>
  <c r="E48" i="9"/>
  <c r="D48" i="9"/>
  <c r="C48" i="9"/>
  <c r="E47" i="9"/>
  <c r="D47" i="9"/>
  <c r="C47" i="9"/>
  <c r="E46" i="9"/>
  <c r="D46" i="9"/>
  <c r="C46" i="9"/>
  <c r="E45" i="9"/>
  <c r="D45" i="9"/>
  <c r="C45" i="9"/>
  <c r="E44" i="9"/>
  <c r="D44" i="9"/>
  <c r="C44" i="9"/>
  <c r="E43" i="9"/>
  <c r="D43" i="9"/>
  <c r="C43" i="9"/>
  <c r="E42" i="9"/>
  <c r="D42" i="9"/>
  <c r="C42" i="9"/>
  <c r="E41" i="9"/>
  <c r="D41" i="9"/>
  <c r="C41" i="9"/>
  <c r="E40" i="9"/>
  <c r="D40" i="9"/>
  <c r="C40" i="9"/>
  <c r="E39" i="9"/>
  <c r="D39" i="9"/>
  <c r="C39" i="9"/>
  <c r="E38" i="9"/>
  <c r="D38" i="9"/>
  <c r="C38" i="9"/>
  <c r="E37" i="9"/>
  <c r="D37" i="9"/>
  <c r="C37" i="9"/>
  <c r="E36" i="9"/>
  <c r="D36" i="9"/>
  <c r="C36" i="9"/>
  <c r="E35" i="9"/>
  <c r="D35" i="9"/>
  <c r="C35" i="9"/>
  <c r="E34" i="9"/>
  <c r="D34" i="9"/>
  <c r="C34" i="9"/>
  <c r="E33" i="9"/>
  <c r="D33" i="9"/>
  <c r="C33" i="9"/>
  <c r="E32" i="9"/>
  <c r="D32" i="9"/>
  <c r="C32" i="9"/>
  <c r="E31" i="9"/>
  <c r="D31" i="9"/>
  <c r="C31" i="9"/>
  <c r="E30" i="9"/>
  <c r="D30" i="9"/>
  <c r="C30" i="9"/>
  <c r="E29" i="9"/>
  <c r="D29" i="9"/>
  <c r="C29" i="9"/>
  <c r="E28" i="9"/>
  <c r="D28" i="9"/>
  <c r="C28" i="9"/>
  <c r="E27" i="9"/>
  <c r="D27" i="9"/>
  <c r="C27" i="9"/>
  <c r="E26" i="9"/>
  <c r="D26" i="9"/>
  <c r="C26" i="9"/>
  <c r="E25" i="9"/>
  <c r="D25" i="9"/>
  <c r="C25" i="9"/>
  <c r="E24" i="9"/>
  <c r="D24" i="9"/>
  <c r="C24" i="9"/>
  <c r="E23" i="9"/>
  <c r="D23" i="9"/>
  <c r="C23" i="9"/>
  <c r="E22" i="9"/>
  <c r="D22" i="9"/>
  <c r="C22" i="9"/>
  <c r="E21" i="9"/>
  <c r="D21" i="9"/>
  <c r="C21" i="9"/>
  <c r="E20" i="9"/>
  <c r="D20" i="9"/>
  <c r="C20" i="9"/>
  <c r="E19" i="9"/>
  <c r="D19" i="9"/>
  <c r="C19" i="9"/>
  <c r="E18" i="9"/>
  <c r="D18" i="9"/>
  <c r="C18" i="9"/>
  <c r="E17" i="9"/>
  <c r="D17" i="9"/>
  <c r="C17" i="9"/>
  <c r="E16" i="9"/>
  <c r="D16" i="9"/>
  <c r="C16" i="9"/>
  <c r="E15" i="9"/>
  <c r="D15" i="9"/>
  <c r="C15" i="9"/>
  <c r="E14" i="9"/>
  <c r="D14" i="9"/>
  <c r="C14" i="9"/>
  <c r="E13" i="9"/>
  <c r="D13" i="9"/>
  <c r="C13" i="9"/>
  <c r="E12" i="9"/>
  <c r="D12" i="9"/>
  <c r="C12" i="9"/>
  <c r="E11" i="9"/>
  <c r="D11" i="9"/>
  <c r="C11" i="9"/>
  <c r="E10" i="9"/>
  <c r="D10" i="9"/>
  <c r="C10" i="9"/>
  <c r="E9" i="9"/>
  <c r="D9" i="9"/>
  <c r="C9" i="9"/>
  <c r="E8" i="9"/>
  <c r="D8" i="9"/>
  <c r="C8" i="9"/>
  <c r="E7" i="9"/>
  <c r="D7" i="9"/>
  <c r="C7" i="9"/>
  <c r="E6" i="9"/>
  <c r="D6" i="9"/>
  <c r="C6" i="9"/>
  <c r="E5" i="9"/>
  <c r="D5" i="9"/>
  <c r="C5" i="9"/>
  <c r="E4" i="9"/>
  <c r="D4" i="9"/>
  <c r="C4" i="9"/>
  <c r="E57" i="8" l="1"/>
  <c r="D57" i="8"/>
  <c r="C57" i="8"/>
  <c r="E56" i="8"/>
  <c r="D56" i="8"/>
  <c r="C56" i="8"/>
  <c r="E55" i="8"/>
  <c r="D55" i="8"/>
  <c r="C55" i="8"/>
  <c r="E54" i="8"/>
  <c r="D54" i="8"/>
  <c r="C54" i="8"/>
  <c r="E53" i="8"/>
  <c r="D53" i="8"/>
  <c r="C53" i="8"/>
  <c r="E52" i="8"/>
  <c r="D52" i="8"/>
  <c r="C52" i="8"/>
  <c r="E51" i="8"/>
  <c r="D51" i="8"/>
  <c r="C51" i="8"/>
  <c r="E50" i="8"/>
  <c r="D50" i="8"/>
  <c r="C50" i="8"/>
  <c r="E49" i="8"/>
  <c r="D49" i="8"/>
  <c r="C49" i="8"/>
  <c r="E48" i="8"/>
  <c r="D48" i="8"/>
  <c r="C48" i="8"/>
  <c r="E47" i="8"/>
  <c r="D47" i="8"/>
  <c r="C47" i="8"/>
  <c r="E46" i="8"/>
  <c r="D46" i="8"/>
  <c r="C46" i="8"/>
  <c r="E45" i="8"/>
  <c r="D45" i="8"/>
  <c r="C45" i="8"/>
  <c r="E44" i="8"/>
  <c r="D44" i="8"/>
  <c r="C44" i="8"/>
  <c r="E43" i="8"/>
  <c r="D43" i="8"/>
  <c r="C43" i="8"/>
  <c r="E42" i="8"/>
  <c r="D42" i="8"/>
  <c r="C42" i="8"/>
  <c r="E41" i="8"/>
  <c r="D41" i="8"/>
  <c r="C41" i="8"/>
  <c r="E40" i="8"/>
  <c r="D40" i="8"/>
  <c r="C40" i="8"/>
  <c r="E39" i="8"/>
  <c r="D39" i="8"/>
  <c r="C39" i="8"/>
  <c r="E38" i="8"/>
  <c r="D38" i="8"/>
  <c r="C38" i="8"/>
  <c r="E37" i="8"/>
  <c r="D37" i="8"/>
  <c r="C37" i="8"/>
  <c r="E36" i="8"/>
  <c r="D36" i="8"/>
  <c r="C36" i="8"/>
  <c r="E35" i="8"/>
  <c r="D35" i="8"/>
  <c r="C35" i="8"/>
  <c r="E34" i="8"/>
  <c r="D34" i="8"/>
  <c r="C34" i="8"/>
  <c r="E33" i="8"/>
  <c r="D33" i="8"/>
  <c r="C33" i="8"/>
  <c r="E32" i="8"/>
  <c r="D32" i="8"/>
  <c r="C32" i="8"/>
  <c r="E31" i="8"/>
  <c r="D31" i="8"/>
  <c r="C31" i="8"/>
  <c r="E30" i="8"/>
  <c r="D30" i="8"/>
  <c r="C30" i="8"/>
  <c r="E29" i="8"/>
  <c r="D29" i="8"/>
  <c r="C29" i="8"/>
  <c r="E28" i="8"/>
  <c r="D28" i="8"/>
  <c r="C28" i="8"/>
  <c r="E27" i="8"/>
  <c r="D27" i="8"/>
  <c r="C27" i="8"/>
  <c r="E26" i="8"/>
  <c r="D26" i="8"/>
  <c r="C26" i="8"/>
  <c r="E25" i="8"/>
  <c r="D25" i="8"/>
  <c r="C25" i="8"/>
  <c r="E24" i="8"/>
  <c r="D24" i="8"/>
  <c r="C24" i="8"/>
  <c r="E23" i="8"/>
  <c r="D23" i="8"/>
  <c r="C23" i="8"/>
  <c r="E22" i="8"/>
  <c r="D22" i="8"/>
  <c r="C22" i="8"/>
  <c r="E21" i="8"/>
  <c r="D21" i="8"/>
  <c r="C21" i="8"/>
  <c r="E20" i="8"/>
  <c r="D20" i="8"/>
  <c r="C20" i="8"/>
  <c r="E19" i="8"/>
  <c r="D19" i="8"/>
  <c r="C19" i="8"/>
  <c r="E18" i="8"/>
  <c r="D18" i="8"/>
  <c r="C18" i="8"/>
  <c r="E17" i="8"/>
  <c r="D17" i="8"/>
  <c r="C17" i="8"/>
  <c r="E16" i="8"/>
  <c r="D16" i="8"/>
  <c r="C16" i="8"/>
  <c r="E15" i="8"/>
  <c r="D15" i="8"/>
  <c r="C15" i="8"/>
  <c r="E14" i="8"/>
  <c r="D14" i="8"/>
  <c r="C14" i="8"/>
  <c r="E13" i="8"/>
  <c r="D13" i="8"/>
  <c r="C13" i="8"/>
  <c r="E12" i="8"/>
  <c r="D12" i="8"/>
  <c r="C12" i="8"/>
  <c r="E11" i="8"/>
  <c r="D11" i="8"/>
  <c r="C11" i="8"/>
  <c r="E10" i="8"/>
  <c r="D10" i="8"/>
  <c r="C10" i="8"/>
  <c r="E9" i="8"/>
  <c r="D9" i="8"/>
  <c r="C9" i="8"/>
  <c r="E8" i="8"/>
  <c r="D8" i="8"/>
  <c r="C8" i="8"/>
  <c r="E7" i="8"/>
  <c r="D7" i="8"/>
  <c r="C7" i="8"/>
  <c r="E6" i="8"/>
  <c r="D6" i="8"/>
  <c r="C6" i="8"/>
  <c r="E5" i="8"/>
  <c r="D5" i="8"/>
  <c r="C5" i="8"/>
  <c r="E4" i="8"/>
  <c r="D4" i="8"/>
  <c r="C4" i="8"/>
  <c r="E57" i="7" l="1"/>
  <c r="D57" i="7"/>
  <c r="C57" i="7"/>
  <c r="E56" i="7"/>
  <c r="D56" i="7"/>
  <c r="C56" i="7"/>
  <c r="E55" i="7"/>
  <c r="D55" i="7"/>
  <c r="C55" i="7"/>
  <c r="E54" i="7"/>
  <c r="D54" i="7"/>
  <c r="C54" i="7"/>
  <c r="E53" i="7"/>
  <c r="D53" i="7"/>
  <c r="C53" i="7"/>
  <c r="E52" i="7"/>
  <c r="D52" i="7"/>
  <c r="C52" i="7"/>
  <c r="E51" i="7"/>
  <c r="D51" i="7"/>
  <c r="C51" i="7"/>
  <c r="E50" i="7"/>
  <c r="D50" i="7"/>
  <c r="C50" i="7"/>
  <c r="E49" i="7"/>
  <c r="D49" i="7"/>
  <c r="C49" i="7"/>
  <c r="E48" i="7"/>
  <c r="D48" i="7"/>
  <c r="C48" i="7"/>
  <c r="E47" i="7"/>
  <c r="D47" i="7"/>
  <c r="C47" i="7"/>
  <c r="E46" i="7"/>
  <c r="D46" i="7"/>
  <c r="C46" i="7"/>
  <c r="E45" i="7"/>
  <c r="D45" i="7"/>
  <c r="C45" i="7"/>
  <c r="E44" i="7"/>
  <c r="D44" i="7"/>
  <c r="C44" i="7"/>
  <c r="E43" i="7"/>
  <c r="D43" i="7"/>
  <c r="C43" i="7"/>
  <c r="E42" i="7"/>
  <c r="D42" i="7"/>
  <c r="C42" i="7"/>
  <c r="E41" i="7"/>
  <c r="D41" i="7"/>
  <c r="C41" i="7"/>
  <c r="E40" i="7"/>
  <c r="D40" i="7"/>
  <c r="C40" i="7"/>
  <c r="E39" i="7"/>
  <c r="D39" i="7"/>
  <c r="C39" i="7"/>
  <c r="E38" i="7"/>
  <c r="D38" i="7"/>
  <c r="C38" i="7"/>
  <c r="E37" i="7"/>
  <c r="D37" i="7"/>
  <c r="C37" i="7"/>
  <c r="E36" i="7"/>
  <c r="D36" i="7"/>
  <c r="C36" i="7"/>
  <c r="E35" i="7"/>
  <c r="D35" i="7"/>
  <c r="C35" i="7"/>
  <c r="E34" i="7"/>
  <c r="D34" i="7"/>
  <c r="C34" i="7"/>
  <c r="E33" i="7"/>
  <c r="D33" i="7"/>
  <c r="C33" i="7"/>
  <c r="E32" i="7"/>
  <c r="D32" i="7"/>
  <c r="C32" i="7"/>
  <c r="E31" i="7"/>
  <c r="D31" i="7"/>
  <c r="C31" i="7"/>
  <c r="E30" i="7"/>
  <c r="D30" i="7"/>
  <c r="C30" i="7"/>
  <c r="E29" i="7"/>
  <c r="D29" i="7"/>
  <c r="C29" i="7"/>
  <c r="E28" i="7"/>
  <c r="D28" i="7"/>
  <c r="C28" i="7"/>
  <c r="E27" i="7"/>
  <c r="D27" i="7"/>
  <c r="C27" i="7"/>
  <c r="E26" i="7"/>
  <c r="D26" i="7"/>
  <c r="C26" i="7"/>
  <c r="E25" i="7"/>
  <c r="D25" i="7"/>
  <c r="C25" i="7"/>
  <c r="E24" i="7"/>
  <c r="D24" i="7"/>
  <c r="C24" i="7"/>
  <c r="E23" i="7"/>
  <c r="D23" i="7"/>
  <c r="C23" i="7"/>
  <c r="E22" i="7"/>
  <c r="D22" i="7"/>
  <c r="C22" i="7"/>
  <c r="E21" i="7"/>
  <c r="D21" i="7"/>
  <c r="C21" i="7"/>
  <c r="E20" i="7"/>
  <c r="D20" i="7"/>
  <c r="C20" i="7"/>
  <c r="E19" i="7"/>
  <c r="D19" i="7"/>
  <c r="C19" i="7"/>
  <c r="E18" i="7"/>
  <c r="D18" i="7"/>
  <c r="C18" i="7"/>
  <c r="E17" i="7"/>
  <c r="D17" i="7"/>
  <c r="C17" i="7"/>
  <c r="E16" i="7"/>
  <c r="D16" i="7"/>
  <c r="C16" i="7"/>
  <c r="E15" i="7"/>
  <c r="D15" i="7"/>
  <c r="C15" i="7"/>
  <c r="E14" i="7"/>
  <c r="D14" i="7"/>
  <c r="C14" i="7"/>
  <c r="E13" i="7"/>
  <c r="D13" i="7"/>
  <c r="C13" i="7"/>
  <c r="E12" i="7"/>
  <c r="D12" i="7"/>
  <c r="C12" i="7"/>
  <c r="E11" i="7"/>
  <c r="D11" i="7"/>
  <c r="C11" i="7"/>
  <c r="E10" i="7"/>
  <c r="D10" i="7"/>
  <c r="C10" i="7"/>
  <c r="E9" i="7"/>
  <c r="D9" i="7"/>
  <c r="C9" i="7"/>
  <c r="E8" i="7"/>
  <c r="D8" i="7"/>
  <c r="C8" i="7"/>
  <c r="E7" i="7"/>
  <c r="D7" i="7"/>
  <c r="C7" i="7"/>
  <c r="E6" i="7"/>
  <c r="D6" i="7"/>
  <c r="C6" i="7"/>
  <c r="E5" i="7"/>
  <c r="D5" i="7"/>
  <c r="C5" i="7"/>
  <c r="E4" i="7"/>
  <c r="D4" i="7"/>
  <c r="C4" i="7"/>
  <c r="C58" i="6" l="1"/>
  <c r="D58" i="6" s="1"/>
  <c r="C57" i="6"/>
  <c r="D57" i="6" s="1"/>
  <c r="C56" i="6"/>
  <c r="D56" i="6" s="1"/>
  <c r="C55" i="6"/>
  <c r="D55" i="6" s="1"/>
  <c r="C54" i="6"/>
  <c r="D54" i="6" s="1"/>
  <c r="C53" i="6"/>
  <c r="D53" i="6" s="1"/>
  <c r="C52" i="6"/>
  <c r="D52" i="6" s="1"/>
  <c r="C51" i="6"/>
  <c r="D51" i="6" s="1"/>
  <c r="C50" i="6"/>
  <c r="D50" i="6" s="1"/>
  <c r="C49" i="6"/>
  <c r="D49" i="6" s="1"/>
  <c r="C48" i="6"/>
  <c r="D48" i="6" s="1"/>
  <c r="C47" i="6"/>
  <c r="D47" i="6" s="1"/>
  <c r="C46" i="6"/>
  <c r="D46" i="6" s="1"/>
  <c r="C45" i="6"/>
  <c r="D45" i="6" s="1"/>
  <c r="C44" i="6"/>
  <c r="D44" i="6" s="1"/>
  <c r="C43" i="6"/>
  <c r="D43" i="6" s="1"/>
  <c r="C42" i="6"/>
  <c r="D42" i="6" s="1"/>
  <c r="C41" i="6"/>
  <c r="D41" i="6" s="1"/>
  <c r="C40" i="6"/>
  <c r="D40" i="6" s="1"/>
  <c r="C39" i="6"/>
  <c r="D39" i="6" s="1"/>
  <c r="C38" i="6"/>
  <c r="D38" i="6" s="1"/>
  <c r="C37" i="6"/>
  <c r="D37" i="6" s="1"/>
  <c r="C36" i="6"/>
  <c r="D36" i="6" s="1"/>
  <c r="C35" i="6"/>
  <c r="D35" i="6" s="1"/>
  <c r="C34" i="6"/>
  <c r="D34" i="6" s="1"/>
  <c r="C33" i="6"/>
  <c r="D33" i="6" s="1"/>
  <c r="C32" i="6"/>
  <c r="D32" i="6" s="1"/>
  <c r="C31" i="6"/>
  <c r="D31" i="6" s="1"/>
  <c r="C30" i="6"/>
  <c r="D30" i="6" s="1"/>
  <c r="C29" i="6"/>
  <c r="D29" i="6" s="1"/>
  <c r="C28" i="6"/>
  <c r="D28" i="6" s="1"/>
  <c r="C27" i="6"/>
  <c r="D27" i="6" s="1"/>
  <c r="C26" i="6"/>
  <c r="D26" i="6" s="1"/>
  <c r="C25" i="6"/>
  <c r="D25" i="6" s="1"/>
  <c r="C24" i="6"/>
  <c r="D24" i="6" s="1"/>
  <c r="C23" i="6"/>
  <c r="D23" i="6" s="1"/>
  <c r="C22" i="6"/>
  <c r="D22" i="6" s="1"/>
  <c r="C21" i="6"/>
  <c r="D21" i="6" s="1"/>
  <c r="C20" i="6"/>
  <c r="D20" i="6" s="1"/>
  <c r="C19" i="6"/>
  <c r="D19" i="6" s="1"/>
  <c r="C18" i="6"/>
  <c r="D18" i="6" s="1"/>
  <c r="C17" i="6"/>
  <c r="D17" i="6" s="1"/>
  <c r="C16" i="6"/>
  <c r="D16" i="6" s="1"/>
  <c r="C15" i="6"/>
  <c r="D15" i="6" s="1"/>
  <c r="C14" i="6"/>
  <c r="D14" i="6" s="1"/>
  <c r="C13" i="6"/>
  <c r="D13" i="6" s="1"/>
  <c r="C12" i="6"/>
  <c r="D12" i="6" s="1"/>
  <c r="C11" i="6"/>
  <c r="D11" i="6" s="1"/>
  <c r="C10" i="6"/>
  <c r="D10" i="6" s="1"/>
  <c r="C9" i="6"/>
  <c r="D9" i="6" s="1"/>
  <c r="C8" i="6"/>
  <c r="D8" i="6" s="1"/>
  <c r="C7" i="6"/>
  <c r="D7" i="6" s="1"/>
  <c r="C6" i="6"/>
  <c r="D6" i="6" s="1"/>
  <c r="C5" i="6"/>
  <c r="D5" i="6" s="1"/>
  <c r="H63" i="5" l="1"/>
  <c r="G63" i="5"/>
  <c r="F63" i="5"/>
  <c r="E63" i="5"/>
  <c r="H62" i="5"/>
  <c r="G62" i="5"/>
  <c r="F62" i="5"/>
  <c r="E62" i="5"/>
  <c r="H61" i="5"/>
  <c r="G61" i="5"/>
  <c r="F61" i="5"/>
  <c r="E61" i="5"/>
  <c r="H60" i="5"/>
  <c r="G60" i="5"/>
  <c r="F60" i="5"/>
  <c r="E60" i="5"/>
  <c r="H59" i="5"/>
  <c r="G59" i="5"/>
  <c r="F59" i="5"/>
  <c r="E59" i="5"/>
  <c r="H58" i="5"/>
  <c r="G58" i="5"/>
  <c r="F58" i="5"/>
  <c r="E58" i="5"/>
  <c r="H57" i="5"/>
  <c r="G57" i="5"/>
  <c r="F57" i="5"/>
  <c r="E57" i="5"/>
  <c r="H56" i="5"/>
  <c r="G56" i="5"/>
  <c r="F56" i="5"/>
  <c r="E56" i="5"/>
  <c r="H55" i="5"/>
  <c r="G55" i="5"/>
  <c r="F55" i="5"/>
  <c r="E55" i="5"/>
  <c r="H54" i="5"/>
  <c r="G54" i="5"/>
  <c r="F54" i="5"/>
  <c r="E54" i="5"/>
  <c r="H53" i="5"/>
  <c r="G53" i="5"/>
  <c r="F53" i="5"/>
  <c r="E53" i="5"/>
  <c r="H52" i="5"/>
  <c r="G52" i="5"/>
  <c r="F52" i="5"/>
  <c r="E52" i="5"/>
  <c r="H51" i="5"/>
  <c r="G51" i="5"/>
  <c r="F51" i="5"/>
  <c r="E51" i="5"/>
  <c r="H50" i="5"/>
  <c r="G50" i="5"/>
  <c r="F50" i="5"/>
  <c r="E50" i="5"/>
  <c r="H49" i="5"/>
  <c r="G49" i="5"/>
  <c r="F49" i="5"/>
  <c r="E49" i="5"/>
  <c r="H48" i="5"/>
  <c r="G48" i="5"/>
  <c r="F48" i="5"/>
  <c r="E48" i="5"/>
  <c r="H47" i="5"/>
  <c r="G47" i="5"/>
  <c r="F47" i="5"/>
  <c r="E47" i="5"/>
  <c r="H46" i="5"/>
  <c r="G46" i="5"/>
  <c r="F46" i="5"/>
  <c r="E46" i="5"/>
  <c r="H45" i="5"/>
  <c r="G45" i="5"/>
  <c r="F45" i="5"/>
  <c r="E45" i="5"/>
  <c r="H44" i="5"/>
  <c r="G44" i="5"/>
  <c r="F44" i="5"/>
  <c r="E44" i="5"/>
  <c r="H43" i="5"/>
  <c r="G43" i="5"/>
  <c r="F43" i="5"/>
  <c r="E43" i="5"/>
  <c r="H42" i="5"/>
  <c r="G42" i="5"/>
  <c r="F42" i="5"/>
  <c r="E42" i="5"/>
  <c r="H41" i="5"/>
  <c r="G41" i="5"/>
  <c r="F41" i="5"/>
  <c r="E41" i="5"/>
  <c r="H40" i="5"/>
  <c r="G40" i="5"/>
  <c r="F40" i="5"/>
  <c r="E40" i="5"/>
  <c r="H39" i="5"/>
  <c r="G39" i="5"/>
  <c r="F39" i="5"/>
  <c r="E39" i="5"/>
  <c r="H38" i="5"/>
  <c r="G38" i="5"/>
  <c r="F38" i="5"/>
  <c r="E38" i="5"/>
  <c r="H37" i="5"/>
  <c r="G37" i="5"/>
  <c r="F37" i="5"/>
  <c r="E37" i="5"/>
  <c r="H36" i="5"/>
  <c r="G36" i="5"/>
  <c r="F36" i="5"/>
  <c r="E36" i="5"/>
  <c r="H35" i="5"/>
  <c r="G35" i="5"/>
  <c r="F35" i="5"/>
  <c r="E35" i="5"/>
  <c r="H34" i="5"/>
  <c r="G34" i="5"/>
  <c r="F34" i="5"/>
  <c r="E34" i="5"/>
  <c r="H33" i="5"/>
  <c r="G33" i="5"/>
  <c r="F33" i="5"/>
  <c r="E33" i="5"/>
  <c r="H32" i="5"/>
  <c r="G32" i="5"/>
  <c r="F32" i="5"/>
  <c r="E32" i="5"/>
  <c r="H31" i="5"/>
  <c r="G31" i="5"/>
  <c r="F31" i="5"/>
  <c r="E31" i="5"/>
  <c r="H30" i="5"/>
  <c r="G30" i="5"/>
  <c r="F30" i="5"/>
  <c r="E30" i="5"/>
  <c r="H29" i="5"/>
  <c r="G29" i="5"/>
  <c r="F29" i="5"/>
  <c r="E29" i="5"/>
  <c r="H28" i="5"/>
  <c r="G28" i="5"/>
  <c r="F28" i="5"/>
  <c r="E28"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H5" i="5"/>
  <c r="G5" i="5"/>
  <c r="F5" i="5"/>
  <c r="E5" i="5"/>
  <c r="H4" i="5"/>
  <c r="G4" i="5"/>
  <c r="F4" i="5"/>
  <c r="E4" i="5"/>
  <c r="B56" i="4" l="1"/>
  <c r="C56" i="4" s="1"/>
  <c r="B55" i="4"/>
  <c r="C55" i="4" s="1"/>
  <c r="B52" i="4"/>
  <c r="B53" i="4" s="1"/>
  <c r="C53" i="4" s="1"/>
  <c r="B50" i="4"/>
  <c r="C50" i="4" s="1"/>
  <c r="B49" i="4"/>
  <c r="C49" i="4" s="1"/>
  <c r="B46" i="4"/>
  <c r="B47" i="4" s="1"/>
  <c r="C47" i="4" s="1"/>
  <c r="B44" i="4"/>
  <c r="C44" i="4" s="1"/>
  <c r="B43" i="4"/>
  <c r="C43" i="4" s="1"/>
  <c r="B40" i="4"/>
  <c r="B41" i="4" s="1"/>
  <c r="C41" i="4" s="1"/>
  <c r="B38" i="4"/>
  <c r="C38" i="4" s="1"/>
  <c r="B37" i="4"/>
  <c r="C37" i="4" s="1"/>
  <c r="B34" i="4"/>
  <c r="B35" i="4" s="1"/>
  <c r="C35" i="4" s="1"/>
  <c r="B32" i="4"/>
  <c r="C32" i="4" s="1"/>
  <c r="B31" i="4"/>
  <c r="C31" i="4" s="1"/>
  <c r="B28" i="4"/>
  <c r="B29" i="4" s="1"/>
  <c r="C29" i="4" s="1"/>
  <c r="B26" i="4"/>
  <c r="C26" i="4" s="1"/>
  <c r="B25" i="4"/>
  <c r="C25" i="4" s="1"/>
  <c r="B22" i="4"/>
  <c r="B23" i="4" s="1"/>
  <c r="C23" i="4" s="1"/>
  <c r="B20" i="4"/>
  <c r="C20" i="4" s="1"/>
  <c r="B19" i="4"/>
  <c r="C19" i="4" s="1"/>
  <c r="B16" i="4"/>
  <c r="B17" i="4" s="1"/>
  <c r="C17" i="4" s="1"/>
  <c r="B14" i="4"/>
  <c r="C14" i="4" s="1"/>
  <c r="B13" i="4"/>
  <c r="C13" i="4" s="1"/>
  <c r="B10" i="4"/>
  <c r="B11" i="4" s="1"/>
  <c r="C11" i="4" s="1"/>
  <c r="B8" i="4"/>
  <c r="C8" i="4" s="1"/>
  <c r="B7" i="4"/>
  <c r="C7" i="4" s="1"/>
  <c r="B4" i="4"/>
  <c r="B5" i="4" s="1"/>
  <c r="C5" i="4" s="1"/>
  <c r="B6" i="4" l="1"/>
  <c r="C6" i="4" s="1"/>
  <c r="B12" i="4"/>
  <c r="C12" i="4" s="1"/>
  <c r="B18" i="4"/>
  <c r="C18" i="4" s="1"/>
  <c r="B24" i="4"/>
  <c r="C24" i="4" s="1"/>
  <c r="B30" i="4"/>
  <c r="C30" i="4" s="1"/>
  <c r="B36" i="4"/>
  <c r="C36" i="4" s="1"/>
  <c r="B42" i="4"/>
  <c r="C42" i="4" s="1"/>
  <c r="B48" i="4"/>
  <c r="C48" i="4" s="1"/>
  <c r="B54" i="4"/>
  <c r="C54" i="4" s="1"/>
  <c r="C4" i="4"/>
  <c r="C10" i="4"/>
  <c r="C16" i="4"/>
  <c r="C22" i="4"/>
  <c r="C28" i="4"/>
  <c r="C34" i="4"/>
  <c r="C40" i="4"/>
  <c r="C46" i="4"/>
  <c r="C52" i="4"/>
  <c r="B9" i="4"/>
  <c r="C9" i="4" s="1"/>
  <c r="B15" i="4"/>
  <c r="C15" i="4" s="1"/>
  <c r="B21" i="4"/>
  <c r="C21" i="4" s="1"/>
  <c r="B27" i="4"/>
  <c r="C27" i="4" s="1"/>
  <c r="B33" i="4"/>
  <c r="C33" i="4" s="1"/>
  <c r="B39" i="4"/>
  <c r="C39" i="4" s="1"/>
  <c r="B45" i="4"/>
  <c r="C45" i="4" s="1"/>
  <c r="B51" i="4"/>
  <c r="C51" i="4" s="1"/>
  <c r="B57" i="4"/>
  <c r="C57" i="4" s="1"/>
  <c r="C22" i="3" l="1"/>
  <c r="B22" i="3"/>
  <c r="C21" i="3"/>
  <c r="B21" i="3"/>
  <c r="C20" i="3"/>
  <c r="B20" i="3"/>
  <c r="C19" i="3"/>
  <c r="B19" i="3"/>
  <c r="C18" i="3"/>
  <c r="B18" i="3"/>
  <c r="C17" i="3"/>
  <c r="B17" i="3"/>
  <c r="C16" i="3"/>
  <c r="B16" i="3"/>
  <c r="C15" i="3"/>
  <c r="B15" i="3"/>
  <c r="C14" i="3"/>
  <c r="B14" i="3"/>
  <c r="C13" i="3"/>
  <c r="B13" i="3"/>
  <c r="C12" i="3"/>
  <c r="B12" i="3"/>
  <c r="C11" i="3"/>
  <c r="B11" i="3"/>
  <c r="C10" i="3"/>
  <c r="B10" i="3"/>
  <c r="C9" i="3"/>
  <c r="B9" i="3"/>
  <c r="C8" i="3"/>
  <c r="B8" i="3"/>
  <c r="C7" i="3"/>
  <c r="B7" i="3"/>
  <c r="C6" i="3"/>
  <c r="B6" i="3"/>
  <c r="C5" i="3"/>
  <c r="B5" i="3"/>
  <c r="E57" i="2" l="1"/>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B23" i="1" l="1"/>
  <c r="B22" i="1"/>
  <c r="B21" i="1"/>
  <c r="B20" i="1"/>
  <c r="B19" i="1"/>
  <c r="B18" i="1"/>
  <c r="B17" i="1"/>
  <c r="B16" i="1"/>
  <c r="B15" i="1"/>
  <c r="B14" i="1"/>
  <c r="B13" i="1"/>
  <c r="B12" i="1"/>
  <c r="B11" i="1"/>
  <c r="B10" i="1"/>
  <c r="B9" i="1"/>
  <c r="B8" i="1"/>
  <c r="B7" i="1"/>
  <c r="B6" i="1"/>
</calcChain>
</file>

<file path=xl/sharedStrings.xml><?xml version="1.0" encoding="utf-8"?>
<sst xmlns="http://schemas.openxmlformats.org/spreadsheetml/2006/main" count="11509" uniqueCount="260">
  <si>
    <t>全国</t>
  </si>
  <si>
    <t>全道</t>
  </si>
  <si>
    <t>資料</t>
    <phoneticPr fontId="2"/>
  </si>
  <si>
    <t>第4表　人口動態総覧（実数・率）</t>
    <rPh sb="6" eb="8">
      <t>ドウタイ</t>
    </rPh>
    <rPh sb="8" eb="10">
      <t>ソウラン</t>
    </rPh>
    <rPh sb="11" eb="13">
      <t>ジッスウ</t>
    </rPh>
    <rPh sb="14" eb="15">
      <t>リツ</t>
    </rPh>
    <phoneticPr fontId="3"/>
  </si>
  <si>
    <t>実数</t>
  </si>
  <si>
    <t>出生
千対</t>
    <rPh sb="0" eb="2">
      <t>シュッショウ</t>
    </rPh>
    <phoneticPr fontId="3"/>
  </si>
  <si>
    <t>自然増加</t>
    <rPh sb="0" eb="2">
      <t>シゼン</t>
    </rPh>
    <rPh sb="2" eb="4">
      <t>ゾウカ</t>
    </rPh>
    <phoneticPr fontId="3"/>
  </si>
  <si>
    <t>低出生体重児</t>
    <rPh sb="1" eb="3">
      <t>シュッショウ</t>
    </rPh>
    <phoneticPr fontId="3"/>
  </si>
  <si>
    <t>乳児死亡</t>
  </si>
  <si>
    <t>新生児死亡</t>
  </si>
  <si>
    <t xml:space="preserve"> 早期新生児死亡</t>
  </si>
  <si>
    <t>自然死産</t>
  </si>
  <si>
    <t>人工死産</t>
  </si>
  <si>
    <t>総数</t>
    <phoneticPr fontId="3"/>
  </si>
  <si>
    <t>周産期死亡</t>
    <rPh sb="0" eb="3">
      <t>シュウサンキ</t>
    </rPh>
    <rPh sb="3" eb="5">
      <t>シボウ</t>
    </rPh>
    <phoneticPr fontId="3"/>
  </si>
  <si>
    <t>死産</t>
    <rPh sb="0" eb="2">
      <t>シザン</t>
    </rPh>
    <phoneticPr fontId="3"/>
  </si>
  <si>
    <t>婚姻</t>
    <phoneticPr fontId="3"/>
  </si>
  <si>
    <t>離婚</t>
    <rPh sb="0" eb="1">
      <t>ハナレ</t>
    </rPh>
    <rPh sb="1" eb="2">
      <t>コン</t>
    </rPh>
    <phoneticPr fontId="3"/>
  </si>
  <si>
    <t>出生</t>
    <phoneticPr fontId="3"/>
  </si>
  <si>
    <t>死亡</t>
    <phoneticPr fontId="3"/>
  </si>
  <si>
    <t>人口
千対</t>
    <phoneticPr fontId="3"/>
  </si>
  <si>
    <t>出産
千対</t>
    <phoneticPr fontId="3"/>
  </si>
  <si>
    <t>出生
千対</t>
    <phoneticPr fontId="3"/>
  </si>
  <si>
    <t>人口動態統計（確定数）</t>
    <phoneticPr fontId="3"/>
  </si>
  <si>
    <t>-</t>
  </si>
  <si>
    <t>妊娠満22週以後の
死産</t>
    <phoneticPr fontId="3"/>
  </si>
  <si>
    <t>注</t>
    <rPh sb="0" eb="1">
      <t>チュウ</t>
    </rPh>
    <phoneticPr fontId="2"/>
  </si>
  <si>
    <t>釧路保健所</t>
    <rPh sb="0" eb="2">
      <t>クシロ</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</si>
  <si>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</si>
  <si>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</si>
  <si>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</si>
  <si>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</si>
  <si>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</si>
  <si>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4">
      <t>テシカガチョウ</t>
    </rPh>
    <phoneticPr fontId="2"/>
  </si>
  <si>
    <t>鶴居村</t>
    <rPh sb="0" eb="2">
      <t>ツルイ</t>
    </rPh>
    <rPh sb="2" eb="3">
      <t>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</si>
  <si>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</si>
  <si>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</si>
  <si>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</si>
  <si>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</si>
  <si>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</si>
  <si>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</si>
  <si>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</si>
  <si>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</si>
  <si>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平成24年          推計人口</t>
  </si>
  <si>
    <t>平成24年</t>
  </si>
  <si>
    <t>人口には平成24年10月1日現在の推計日本人人口を用いた。</t>
  </si>
  <si>
    <t>第5表　出生数（性・体重別）</t>
    <rPh sb="4" eb="7">
      <t>シュッセイスウ</t>
    </rPh>
    <rPh sb="10" eb="12">
      <t>タイジュウ</t>
    </rPh>
    <phoneticPr fontId="3"/>
  </si>
  <si>
    <t>検索値</t>
    <rPh sb="0" eb="2">
      <t>ケンサク</t>
    </rPh>
    <rPh sb="2" eb="3">
      <t>チ</t>
    </rPh>
    <phoneticPr fontId="3"/>
  </si>
  <si>
    <t>1,000g
未満</t>
    <phoneticPr fontId="3"/>
  </si>
  <si>
    <t>1,000g以上
1,500g未満</t>
    <phoneticPr fontId="3"/>
  </si>
  <si>
    <t>1,500g以上
2,000g未満</t>
    <phoneticPr fontId="3"/>
  </si>
  <si>
    <t>2,000g以上
2,500g未満</t>
    <phoneticPr fontId="3"/>
  </si>
  <si>
    <t>2,500g以上
4,000g未満</t>
    <phoneticPr fontId="3"/>
  </si>
  <si>
    <t>4,000g以上</t>
    <phoneticPr fontId="3"/>
  </si>
  <si>
    <t>不詳</t>
  </si>
  <si>
    <t>低出生体重児（再掲）</t>
    <rPh sb="1" eb="3">
      <t>シュッショウ</t>
    </rPh>
    <rPh sb="7" eb="9">
      <t>サイケイ</t>
    </rPh>
    <phoneticPr fontId="3"/>
  </si>
  <si>
    <t>全国</t>
    <rPh sb="0" eb="2">
      <t>ゼンコク</t>
    </rPh>
    <phoneticPr fontId="3"/>
  </si>
  <si>
    <t>総数</t>
  </si>
  <si>
    <t>男</t>
  </si>
  <si>
    <t>女</t>
  </si>
  <si>
    <t>全道</t>
    <rPh sb="0" eb="2">
      <t>ゼンドウ</t>
    </rPh>
    <phoneticPr fontId="3"/>
  </si>
  <si>
    <t>釧路保健所</t>
    <rPh sb="0" eb="2">
      <t>クシロ</t>
    </rPh>
    <rPh sb="2" eb="5">
      <t>ホケンジョ</t>
    </rPh>
    <phoneticPr fontId="3"/>
  </si>
  <si>
    <t>釧路市</t>
    <rPh sb="0" eb="2">
      <t>クシロ</t>
    </rPh>
    <rPh sb="2" eb="3">
      <t>シ</t>
    </rPh>
    <phoneticPr fontId="3"/>
  </si>
  <si>
    <t>釧路町</t>
    <rPh sb="0" eb="3">
      <t>クシロチョウ</t>
    </rPh>
    <phoneticPr fontId="3"/>
  </si>
  <si>
    <t>厚岸町</t>
    <rPh sb="0" eb="3">
      <t>アッケシチョウ</t>
    </rPh>
    <phoneticPr fontId="3"/>
  </si>
  <si>
    <t>浜中町</t>
    <rPh sb="0" eb="3">
      <t>ハマナカチョウ</t>
    </rPh>
    <phoneticPr fontId="3"/>
  </si>
  <si>
    <t>標茶町</t>
    <rPh sb="0" eb="3">
      <t>シベチャチョウ</t>
    </rPh>
    <phoneticPr fontId="3"/>
  </si>
  <si>
    <t>弟子屈町</t>
    <rPh sb="0" eb="4">
      <t>テシカガチョウ</t>
    </rPh>
    <phoneticPr fontId="3"/>
  </si>
  <si>
    <t>鶴居村</t>
    <rPh sb="0" eb="3">
      <t>ツルイムラ</t>
    </rPh>
    <phoneticPr fontId="3"/>
  </si>
  <si>
    <t>白糠町</t>
    <rPh sb="0" eb="3">
      <t>シラヌカチョウ</t>
    </rPh>
    <phoneticPr fontId="3"/>
  </si>
  <si>
    <t>根室保健所</t>
    <rPh sb="0" eb="2">
      <t>ネムロ</t>
    </rPh>
    <rPh sb="2" eb="5">
      <t>ホケンジョ</t>
    </rPh>
    <phoneticPr fontId="3"/>
  </si>
  <si>
    <t>根室市</t>
    <rPh sb="0" eb="3">
      <t>ネムロシ</t>
    </rPh>
    <phoneticPr fontId="3"/>
  </si>
  <si>
    <t>中標津保健所</t>
    <rPh sb="0" eb="3">
      <t>ナカシベツ</t>
    </rPh>
    <rPh sb="3" eb="6">
      <t>ホケンジョ</t>
    </rPh>
    <phoneticPr fontId="3"/>
  </si>
  <si>
    <t>別海町</t>
    <rPh sb="0" eb="2">
      <t>ベッカイ</t>
    </rPh>
    <rPh sb="2" eb="3">
      <t>チョウ</t>
    </rPh>
    <phoneticPr fontId="3"/>
  </si>
  <si>
    <t>中標津町</t>
    <rPh sb="0" eb="4">
      <t>ナカシベツチョウ</t>
    </rPh>
    <phoneticPr fontId="3"/>
  </si>
  <si>
    <t>標津町</t>
    <rPh sb="0" eb="3">
      <t>シベツチョウ</t>
    </rPh>
    <phoneticPr fontId="3"/>
  </si>
  <si>
    <t>羅臼町</t>
    <rPh sb="0" eb="3">
      <t>ラウスチョウ</t>
    </rPh>
    <phoneticPr fontId="3"/>
  </si>
  <si>
    <t>資料</t>
    <rPh sb="0" eb="2">
      <t>シリョウ</t>
    </rPh>
    <phoneticPr fontId="3"/>
  </si>
  <si>
    <t>人口動態統計（確定数）</t>
    <rPh sb="0" eb="2">
      <t>ジンコウ</t>
    </rPh>
    <rPh sb="2" eb="4">
      <t>ドウタイ</t>
    </rPh>
    <rPh sb="4" eb="6">
      <t>トウケイ</t>
    </rPh>
    <rPh sb="7" eb="9">
      <t>カクテイ</t>
    </rPh>
    <rPh sb="9" eb="10">
      <t>スウ</t>
    </rPh>
    <phoneticPr fontId="3"/>
  </si>
  <si>
    <t>注</t>
    <rPh sb="0" eb="1">
      <t>チュウ</t>
    </rPh>
    <phoneticPr fontId="3"/>
  </si>
  <si>
    <t>低出生体重児とは、出生時体重が2,500g未満の児をいう。</t>
    <rPh sb="0" eb="1">
      <t>テイ</t>
    </rPh>
    <rPh sb="1" eb="3">
      <t>シュッセイ</t>
    </rPh>
    <rPh sb="3" eb="6">
      <t>タイジュウジ</t>
    </rPh>
    <rPh sb="9" eb="11">
      <t>シュッショウ</t>
    </rPh>
    <rPh sb="11" eb="12">
      <t>ジ</t>
    </rPh>
    <rPh sb="12" eb="14">
      <t>タイジュウ</t>
    </rPh>
    <rPh sb="21" eb="23">
      <t>ミマン</t>
    </rPh>
    <rPh sb="24" eb="25">
      <t>ジ</t>
    </rPh>
    <phoneticPr fontId="3"/>
  </si>
  <si>
    <t>第6表　出生数（母の年齢階級別・出生順位別）及び合計特殊出生率</t>
    <phoneticPr fontId="3"/>
  </si>
  <si>
    <t>総数</t>
    <rPh sb="0" eb="2">
      <t>ソウスウ</t>
    </rPh>
    <phoneticPr fontId="3"/>
  </si>
  <si>
    <t>母の年齢階級別</t>
    <phoneticPr fontId="3"/>
  </si>
  <si>
    <t>合計特殊
出生率</t>
    <rPh sb="0" eb="2">
      <t>ゴウケイ</t>
    </rPh>
    <rPh sb="2" eb="4">
      <t>トクシュ</t>
    </rPh>
    <rPh sb="5" eb="8">
      <t>シュッセイリツ</t>
    </rPh>
    <phoneticPr fontId="3"/>
  </si>
  <si>
    <t>出生順位別</t>
    <phoneticPr fontId="3"/>
  </si>
  <si>
    <t>~14歳</t>
    <rPh sb="3" eb="4">
      <t>サイ</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</si>
  <si>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</si>
  <si>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</si>
  <si>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</si>
  <si>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</si>
  <si>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</si>
  <si>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</si>
  <si>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45歳~</t>
    <rPh sb="2" eb="3">
      <t>サイ</t>
    </rPh>
    <phoneticPr fontId="3"/>
  </si>
  <si>
    <t>第1子</t>
    <phoneticPr fontId="3"/>
  </si>
  <si>
    <t>第2子</t>
    <phoneticPr fontId="3"/>
  </si>
  <si>
    <t>第3子</t>
    <phoneticPr fontId="3"/>
  </si>
  <si>
    <t>第4子</t>
    <phoneticPr fontId="3"/>
  </si>
  <si>
    <t>第5子以上</t>
    <phoneticPr fontId="3"/>
  </si>
  <si>
    <t>不詳</t>
    <rPh sb="0" eb="2">
      <t>フショウ</t>
    </rPh>
    <phoneticPr fontId="3"/>
  </si>
  <si>
    <t>資料</t>
    <phoneticPr fontId="2"/>
  </si>
  <si>
    <t>人口動態統計（確定数）</t>
    <rPh sb="0" eb="2">
      <t>ジンコウ</t>
    </rPh>
    <rPh sb="2" eb="4">
      <t>ゼンジンコウ</t>
    </rPh>
    <phoneticPr fontId="3"/>
  </si>
  <si>
    <t>合計特殊出生率（市町村分）：人口動態統計特殊報告（平成20~24年人口動態保健所・市区町村別統計）</t>
    <rPh sb="0" eb="2">
      <t>ゴウケイ</t>
    </rPh>
    <rPh sb="2" eb="4">
      <t>トクシュ</t>
    </rPh>
    <rPh sb="4" eb="7">
      <t>シュッセイリツ</t>
    </rPh>
    <rPh sb="8" eb="11">
      <t>シチョウソン</t>
    </rPh>
    <rPh sb="11" eb="12">
      <t>ブン</t>
    </rPh>
    <rPh sb="33" eb="35">
      <t>ジンコウ</t>
    </rPh>
    <rPh sb="35" eb="37">
      <t>ドウタイ</t>
    </rPh>
    <rPh sb="37" eb="40">
      <t>ホケンジョ</t>
    </rPh>
    <rPh sb="41" eb="45">
      <t>シクチョウソン</t>
    </rPh>
    <rPh sb="45" eb="46">
      <t>ベツ</t>
    </rPh>
    <rPh sb="46" eb="48">
      <t>トウケイ</t>
    </rPh>
    <phoneticPr fontId="3"/>
  </si>
  <si>
    <t>注1</t>
    <rPh sb="0" eb="1">
      <t>チュウ</t>
    </rPh>
    <phoneticPr fontId="2"/>
  </si>
  <si>
    <t>合計特殊出生率とは、15歳から49歳までの女子の年齢別出生率を合計したもので、1人の女子が仮に年次の年齢別出生率で一生の間に生むとしたときの子どもの数に相当する。</t>
    <rPh sb="0" eb="1">
      <t>ゴウ</t>
    </rPh>
    <rPh sb="1" eb="2">
      <t>ケイ</t>
    </rPh>
    <rPh sb="2" eb="4">
      <t>トクシュ</t>
    </rPh>
    <rPh sb="4" eb="6">
      <t>シュッショウ</t>
    </rPh>
    <rPh sb="6" eb="7">
      <t>リツ</t>
    </rPh>
    <rPh sb="12" eb="13">
      <t>サイ</t>
    </rPh>
    <rPh sb="17" eb="18">
      <t>サイ</t>
    </rPh>
    <rPh sb="21" eb="23">
      <t>ジョシ</t>
    </rPh>
    <rPh sb="24" eb="26">
      <t>ネンレイ</t>
    </rPh>
    <rPh sb="26" eb="27">
      <t>ベツ</t>
    </rPh>
    <rPh sb="27" eb="29">
      <t>シュッショウ</t>
    </rPh>
    <rPh sb="29" eb="30">
      <t>リツ</t>
    </rPh>
    <rPh sb="31" eb="33">
      <t>ゴウケイ</t>
    </rPh>
    <rPh sb="40" eb="41">
      <t>ニン</t>
    </rPh>
    <rPh sb="42" eb="44">
      <t>ジョシ</t>
    </rPh>
    <rPh sb="45" eb="46">
      <t>カリ</t>
    </rPh>
    <rPh sb="47" eb="49">
      <t>ネンジ</t>
    </rPh>
    <rPh sb="50" eb="52">
      <t>ネンレイ</t>
    </rPh>
    <rPh sb="52" eb="53">
      <t>ベツ</t>
    </rPh>
    <rPh sb="53" eb="54">
      <t>デ</t>
    </rPh>
    <rPh sb="54" eb="55">
      <t>ショウ</t>
    </rPh>
    <rPh sb="55" eb="56">
      <t>リツ</t>
    </rPh>
    <rPh sb="57" eb="59">
      <t>イッショウ</t>
    </rPh>
    <rPh sb="60" eb="61">
      <t>アイダ</t>
    </rPh>
    <rPh sb="62" eb="63">
      <t>ウ</t>
    </rPh>
    <rPh sb="70" eb="71">
      <t>コ</t>
    </rPh>
    <rPh sb="74" eb="75">
      <t>カズ</t>
    </rPh>
    <rPh sb="76" eb="78">
      <t>ソウトウ</t>
    </rPh>
    <phoneticPr fontId="3"/>
  </si>
  <si>
    <t>合計特殊出生率の算出には、全国値では各歳別の女子の日本人人口を、全道値では5歳階級別の女子の日本人人口をそれぞれ用いた。</t>
    <rPh sb="0" eb="2">
      <t>ゴウケイ</t>
    </rPh>
    <rPh sb="2" eb="4">
      <t>トクシュ</t>
    </rPh>
    <rPh sb="4" eb="6">
      <t>シュッショウ</t>
    </rPh>
    <rPh sb="6" eb="7">
      <t>リツ</t>
    </rPh>
    <rPh sb="8" eb="10">
      <t>サンシュツ</t>
    </rPh>
    <rPh sb="13" eb="15">
      <t>ゼンコク</t>
    </rPh>
    <rPh sb="15" eb="16">
      <t>アタイ</t>
    </rPh>
    <rPh sb="18" eb="19">
      <t>カク</t>
    </rPh>
    <rPh sb="19" eb="20">
      <t>トシ</t>
    </rPh>
    <rPh sb="20" eb="21">
      <t>ベツ</t>
    </rPh>
    <rPh sb="22" eb="24">
      <t>ジョシ</t>
    </rPh>
    <rPh sb="25" eb="28">
      <t>ニホンジン</t>
    </rPh>
    <rPh sb="28" eb="30">
      <t>ジンコウ</t>
    </rPh>
    <rPh sb="32" eb="33">
      <t>ゼン</t>
    </rPh>
    <rPh sb="33" eb="34">
      <t>ミチ</t>
    </rPh>
    <rPh sb="34" eb="35">
      <t>アタイ</t>
    </rPh>
    <rPh sb="38" eb="39">
      <t>サイ</t>
    </rPh>
    <rPh sb="39" eb="41">
      <t>カイキュウ</t>
    </rPh>
    <rPh sb="41" eb="42">
      <t>ベツ</t>
    </rPh>
    <rPh sb="43" eb="45">
      <t>ジョシ</t>
    </rPh>
    <rPh sb="46" eb="49">
      <t>ニホンジン</t>
    </rPh>
    <rPh sb="49" eb="51">
      <t>ジンコウ</t>
    </rPh>
    <rPh sb="56" eb="57">
      <t>モチ</t>
    </rPh>
    <phoneticPr fontId="3"/>
  </si>
  <si>
    <t>合計特殊出生率のうち圏域及び（総合）振興局の値については、資料にないためN/Aと表記した（ただし、ひとつの保健所からなる場合には保健所の値に等しい）。</t>
    <rPh sb="0" eb="2">
      <t>ゴウケイ</t>
    </rPh>
    <rPh sb="2" eb="4">
      <t>トクシュ</t>
    </rPh>
    <rPh sb="4" eb="7">
      <t>シュッセイリツ</t>
    </rPh>
    <rPh sb="10" eb="12">
      <t>ケンイキ</t>
    </rPh>
    <rPh sb="12" eb="13">
      <t>オヨ</t>
    </rPh>
    <rPh sb="15" eb="17">
      <t>ソウゴウ</t>
    </rPh>
    <rPh sb="18" eb="21">
      <t>シンコウキョク</t>
    </rPh>
    <rPh sb="22" eb="23">
      <t>アタイ</t>
    </rPh>
    <rPh sb="29" eb="31">
      <t>シリョウ</t>
    </rPh>
    <rPh sb="40" eb="42">
      <t>ヒョウキ</t>
    </rPh>
    <rPh sb="53" eb="56">
      <t>ホケンジョ</t>
    </rPh>
    <rPh sb="60" eb="62">
      <t>バアイ</t>
    </rPh>
    <rPh sb="64" eb="67">
      <t>ホケンジョ</t>
    </rPh>
    <rPh sb="68" eb="69">
      <t>アタイ</t>
    </rPh>
    <rPh sb="70" eb="71">
      <t>ヒト</t>
    </rPh>
    <phoneticPr fontId="3"/>
  </si>
  <si>
    <t>合計特殊出生率のうち市町村値については、単年で算出すると数値が安定しないため、上記資料から、二次医療圏を事前分布の決定地域としたベイズ推定値を示した。</t>
    <rPh sb="10" eb="13">
      <t>シチョウソン</t>
    </rPh>
    <rPh sb="13" eb="14">
      <t>アタイ</t>
    </rPh>
    <rPh sb="20" eb="22">
      <t>タンネン</t>
    </rPh>
    <rPh sb="23" eb="25">
      <t>サンシュツ</t>
    </rPh>
    <rPh sb="28" eb="30">
      <t>スウチ</t>
    </rPh>
    <rPh sb="31" eb="33">
      <t>アンテイ</t>
    </rPh>
    <rPh sb="39" eb="41">
      <t>ジョウキ</t>
    </rPh>
    <rPh sb="41" eb="43">
      <t>シリョウ</t>
    </rPh>
    <rPh sb="71" eb="72">
      <t>シメ</t>
    </rPh>
    <phoneticPr fontId="3"/>
  </si>
  <si>
    <t>合計特殊出生率のベイズ推定の詳細については、下記の厚労省Webページ、もしくは佐伯則英ら: 厚生の指標. 1999; 46(10): 3-10などを参照のこと。</t>
    <rPh sb="0" eb="2">
      <t>ゴウケイ</t>
    </rPh>
    <rPh sb="2" eb="4">
      <t>トクシュ</t>
    </rPh>
    <rPh sb="4" eb="7">
      <t>シュッセイリツ</t>
    </rPh>
    <rPh sb="11" eb="13">
      <t>スイテイ</t>
    </rPh>
    <rPh sb="14" eb="16">
      <t>ショウサイ</t>
    </rPh>
    <rPh sb="22" eb="24">
      <t>カキ</t>
    </rPh>
    <rPh sb="25" eb="28">
      <t>コウロウショウ</t>
    </rPh>
    <rPh sb="74" eb="76">
      <t>サンショウ</t>
    </rPh>
    <phoneticPr fontId="3"/>
  </si>
  <si>
    <t>http://www.mhlw.go.jp/toukei/saikin/hw/jinkou/tokusyu/hoken04/5.html</t>
    <phoneticPr fontId="3"/>
  </si>
  <si>
    <t>第7-1表　死亡数（性・年齢階級別）</t>
    <rPh sb="6" eb="9">
      <t>シボウスウ</t>
    </rPh>
    <rPh sb="12" eb="14">
      <t>ネンレイ</t>
    </rPh>
    <rPh sb="14" eb="16">
      <t>カイキュウ</t>
    </rPh>
    <rPh sb="16" eb="17">
      <t>ベツ</t>
    </rPh>
    <phoneticPr fontId="1"/>
  </si>
  <si>
    <t>0~4</t>
    <phoneticPr fontId="12"/>
  </si>
  <si>
    <t>5~9</t>
    <phoneticPr fontId="12"/>
  </si>
  <si>
    <t>10~14</t>
    <phoneticPr fontId="12"/>
  </si>
  <si>
    <t>15~19</t>
  </si>
  <si>
    <t>20~24</t>
  </si>
  <si>
    <t>25~29</t>
  </si>
  <si>
    <t>30~34</t>
  </si>
  <si>
    <t>35~39</t>
  </si>
  <si>
    <t>40~44</t>
  </si>
  <si>
    <t>45~49</t>
  </si>
  <si>
    <t>50~54</t>
  </si>
  <si>
    <t>55~59</t>
  </si>
  <si>
    <t>60~64</t>
  </si>
  <si>
    <t>65~69</t>
  </si>
  <si>
    <t>70~74</t>
  </si>
  <si>
    <t>75~79</t>
  </si>
  <si>
    <t>80~84</t>
  </si>
  <si>
    <t>85~89</t>
  </si>
  <si>
    <t>90~94</t>
  </si>
  <si>
    <t>95~99</t>
  </si>
  <si>
    <t>100~</t>
  </si>
  <si>
    <t>全国</t>
    <rPh sb="0" eb="2">
      <t>ゼンコク</t>
    </rPh>
    <phoneticPr fontId="13"/>
  </si>
  <si>
    <t>全道</t>
    <rPh sb="0" eb="2">
      <t>ゼンドウ</t>
    </rPh>
    <phoneticPr fontId="13"/>
  </si>
  <si>
    <t>釧路保健所</t>
    <rPh sb="0" eb="2">
      <t>クシロ</t>
    </rPh>
    <rPh sb="2" eb="5">
      <t>ホケンジョ</t>
    </rPh>
    <phoneticPr fontId="13"/>
  </si>
  <si>
    <t>釧路市</t>
    <rPh sb="0" eb="3">
      <t>クシロシ</t>
    </rPh>
    <phoneticPr fontId="13"/>
  </si>
  <si>
    <t>釧路町</t>
    <rPh sb="0" eb="3">
      <t>クシロチョウ</t>
    </rPh>
    <phoneticPr fontId="13"/>
  </si>
  <si>
    <t>厚岸町</t>
    <rPh sb="0" eb="3">
      <t>アッケシチョウ</t>
    </rPh>
    <phoneticPr fontId="13"/>
  </si>
  <si>
    <t>浜中町</t>
    <rPh sb="0" eb="3">
      <t>ハマナカチョウ</t>
    </rPh>
    <phoneticPr fontId="13"/>
  </si>
  <si>
    <t>標茶町</t>
    <rPh sb="0" eb="3">
      <t>シベチャチョウ</t>
    </rPh>
    <phoneticPr fontId="13"/>
  </si>
  <si>
    <t>弟子屈町</t>
    <rPh sb="0" eb="4">
      <t>テシカガチョウ</t>
    </rPh>
    <phoneticPr fontId="13"/>
  </si>
  <si>
    <t>鶴居村</t>
    <rPh sb="0" eb="3">
      <t>ツルイムラ</t>
    </rPh>
    <phoneticPr fontId="13"/>
  </si>
  <si>
    <t>白糠町</t>
    <rPh sb="0" eb="3">
      <t>シラヌカチョウ</t>
    </rPh>
    <phoneticPr fontId="13"/>
  </si>
  <si>
    <t>根室保健所</t>
    <rPh sb="0" eb="2">
      <t>ネムロ</t>
    </rPh>
    <rPh sb="2" eb="5">
      <t>ホケンジョ</t>
    </rPh>
    <phoneticPr fontId="13"/>
  </si>
  <si>
    <t>根室市</t>
    <rPh sb="0" eb="3">
      <t>ネムロシ</t>
    </rPh>
    <phoneticPr fontId="13"/>
  </si>
  <si>
    <t>中標津保健所</t>
    <rPh sb="0" eb="3">
      <t>ナカシベツ</t>
    </rPh>
    <rPh sb="3" eb="6">
      <t>ホケンジョ</t>
    </rPh>
    <phoneticPr fontId="13"/>
  </si>
  <si>
    <t>別海町</t>
    <rPh sb="0" eb="2">
      <t>ベッカイ</t>
    </rPh>
    <rPh sb="2" eb="3">
      <t>チョウ</t>
    </rPh>
    <phoneticPr fontId="13"/>
  </si>
  <si>
    <t>中標津町</t>
    <rPh sb="0" eb="4">
      <t>ナカシベツチョウ</t>
    </rPh>
    <phoneticPr fontId="13"/>
  </si>
  <si>
    <t>標津町</t>
    <rPh sb="0" eb="2">
      <t>シベツ</t>
    </rPh>
    <rPh sb="2" eb="3">
      <t>チョウ</t>
    </rPh>
    <phoneticPr fontId="13"/>
  </si>
  <si>
    <t>羅臼町</t>
    <rPh sb="0" eb="3">
      <t>ラウスチョウ</t>
    </rPh>
    <phoneticPr fontId="13"/>
  </si>
  <si>
    <t>国勢調査人口（総人口確定数）</t>
    <rPh sb="0" eb="2">
      <t>コクセイ</t>
    </rPh>
    <rPh sb="2" eb="4">
      <t>チョウサ</t>
    </rPh>
    <rPh sb="4" eb="6">
      <t>ジンコウ</t>
    </rPh>
    <rPh sb="7" eb="10">
      <t>ソウジンコウ</t>
    </rPh>
    <rPh sb="10" eb="12">
      <t>カクテイ</t>
    </rPh>
    <rPh sb="12" eb="13">
      <t>スウ</t>
    </rPh>
    <phoneticPr fontId="3"/>
  </si>
  <si>
    <t>第7-2表　死亡数（死亡場所別）</t>
    <phoneticPr fontId="3"/>
  </si>
  <si>
    <t>検索値</t>
    <rPh sb="0" eb="2">
      <t>ケンサク</t>
    </rPh>
    <rPh sb="2" eb="3">
      <t>チ</t>
    </rPh>
    <phoneticPr fontId="12"/>
  </si>
  <si>
    <t>病院</t>
    <rPh sb="0" eb="2">
      <t>ビョウイン</t>
    </rPh>
    <phoneticPr fontId="3"/>
  </si>
  <si>
    <t>診療所</t>
    <rPh sb="0" eb="3">
      <t>シンリョウショ</t>
    </rPh>
    <phoneticPr fontId="3"/>
  </si>
  <si>
    <t>介護老人
保健施設</t>
    <rPh sb="0" eb="2">
      <t>カイゴ</t>
    </rPh>
    <rPh sb="2" eb="4">
      <t>ロウジン</t>
    </rPh>
    <rPh sb="5" eb="7">
      <t>ホケン</t>
    </rPh>
    <rPh sb="7" eb="9">
      <t>シセツ</t>
    </rPh>
    <phoneticPr fontId="3"/>
  </si>
  <si>
    <t>助産所</t>
    <rPh sb="0" eb="2">
      <t>ジョサン</t>
    </rPh>
    <rPh sb="2" eb="3">
      <t>ジョ</t>
    </rPh>
    <phoneticPr fontId="3"/>
  </si>
  <si>
    <t>老人ホーム</t>
    <rPh sb="0" eb="2">
      <t>ロウジン</t>
    </rPh>
    <phoneticPr fontId="3"/>
  </si>
  <si>
    <t>自宅</t>
    <rPh sb="0" eb="2">
      <t>ジタク</t>
    </rPh>
    <phoneticPr fontId="3"/>
  </si>
  <si>
    <t>その他</t>
    <rPh sb="2" eb="3">
      <t>タ</t>
    </rPh>
    <phoneticPr fontId="3"/>
  </si>
  <si>
    <t>総数</t>
    <rPh sb="0" eb="2">
      <t>ソウスウ</t>
    </rPh>
    <phoneticPr fontId="12"/>
  </si>
  <si>
    <t>－</t>
  </si>
  <si>
    <t>（再掲）3大死因</t>
    <rPh sb="1" eb="3">
      <t>サイケイ</t>
    </rPh>
    <rPh sb="5" eb="6">
      <t>ダイ</t>
    </rPh>
    <rPh sb="6" eb="8">
      <t>シイン</t>
    </rPh>
    <phoneticPr fontId="12"/>
  </si>
  <si>
    <t>悪性新生物</t>
    <rPh sb="0" eb="2">
      <t>アクセイ</t>
    </rPh>
    <rPh sb="2" eb="5">
      <t>シンセイブツ</t>
    </rPh>
    <phoneticPr fontId="3"/>
  </si>
  <si>
    <t>心疾患</t>
    <rPh sb="0" eb="3">
      <t>シンシッカン</t>
    </rPh>
    <phoneticPr fontId="3"/>
  </si>
  <si>
    <t>脳血管疾患</t>
    <rPh sb="0" eb="1">
      <t>ノウ</t>
    </rPh>
    <rPh sb="1" eb="3">
      <t>ケッカン</t>
    </rPh>
    <rPh sb="3" eb="5">
      <t>シッカン</t>
    </rPh>
    <phoneticPr fontId="3"/>
  </si>
  <si>
    <t>男</t>
    <rPh sb="0" eb="1">
      <t>オトコ</t>
    </rPh>
    <phoneticPr fontId="3"/>
  </si>
  <si>
    <t>女</t>
    <rPh sb="0" eb="1">
      <t>オンナ</t>
    </rPh>
    <phoneticPr fontId="3"/>
  </si>
  <si>
    <t>第8表　死亡数（主な死因年次推移分類）及び死亡率（人口10万対）</t>
    <phoneticPr fontId="3"/>
  </si>
  <si>
    <t>平成24年</t>
    <rPh sb="0" eb="2">
      <t>ヘイセイ</t>
    </rPh>
    <rPh sb="4" eb="5">
      <t>ネン</t>
    </rPh>
    <phoneticPr fontId="3"/>
  </si>
  <si>
    <t>死亡総数</t>
  </si>
  <si>
    <t>01200
結核</t>
    <phoneticPr fontId="3"/>
  </si>
  <si>
    <t>02100
悪性新生物</t>
    <phoneticPr fontId="3"/>
  </si>
  <si>
    <t>04100
糖尿病</t>
    <phoneticPr fontId="3"/>
  </si>
  <si>
    <t>09100
高血圧性疾患</t>
    <phoneticPr fontId="3"/>
  </si>
  <si>
    <r>
      <t>09200
心疾患</t>
    </r>
    <r>
      <rPr>
        <sz val="7"/>
        <color indexed="8"/>
        <rFont val="メイリオ"/>
        <family val="3"/>
        <charset val="128"/>
      </rPr>
      <t>（高血圧性を除く）</t>
    </r>
    <rPh sb="10" eb="13">
      <t>コウケツアツ</t>
    </rPh>
    <rPh sb="13" eb="14">
      <t>セイ</t>
    </rPh>
    <rPh sb="15" eb="16">
      <t>ノゾ</t>
    </rPh>
    <phoneticPr fontId="3"/>
  </si>
  <si>
    <t>09300
脳血管疾患</t>
    <phoneticPr fontId="3"/>
  </si>
  <si>
    <t>10200
肺炎</t>
    <phoneticPr fontId="3"/>
  </si>
  <si>
    <t>11300
肝疾患</t>
    <phoneticPr fontId="3"/>
  </si>
  <si>
    <t>14200
腎不全</t>
    <phoneticPr fontId="3"/>
  </si>
  <si>
    <t>18100
老衰</t>
    <phoneticPr fontId="3"/>
  </si>
  <si>
    <t>20100
不慮の事故</t>
    <phoneticPr fontId="3"/>
  </si>
  <si>
    <t>20200
自殺</t>
    <phoneticPr fontId="3"/>
  </si>
  <si>
    <t>20101
交通事故（再掲）</t>
    <rPh sb="11" eb="12">
      <t>サイ</t>
    </rPh>
    <rPh sb="12" eb="13">
      <t>ケイ</t>
    </rPh>
    <phoneticPr fontId="3"/>
  </si>
  <si>
    <t>率</t>
  </si>
  <si>
    <t>釧路市</t>
    <rPh sb="0" eb="3">
      <t>クシロシ</t>
    </rPh>
    <phoneticPr fontId="3"/>
  </si>
  <si>
    <t>標津町</t>
    <rPh sb="0" eb="2">
      <t>シベツ</t>
    </rPh>
    <rPh sb="2" eb="3">
      <t>チョウ</t>
    </rPh>
    <phoneticPr fontId="3"/>
  </si>
  <si>
    <t>注1</t>
    <rPh sb="0" eb="1">
      <t>チュウ</t>
    </rPh>
    <phoneticPr fontId="5"/>
  </si>
  <si>
    <t>「率」は平成24年9月末日現在の住民基本台帳人口を用いて算出しているため、第4表の「人口千対」と数値は一致しない。</t>
  </si>
  <si>
    <t>全国の「率」は、平成24年10月1日現在人口（日本人人口）を用いて算出した。</t>
  </si>
  <si>
    <t>第9表　悪性新生物死亡数（性・年齢階級別）</t>
    <phoneticPr fontId="3"/>
  </si>
  <si>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</si>
  <si>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</si>
  <si>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</si>
  <si>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</si>
  <si>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</si>
  <si>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</si>
  <si>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</si>
  <si>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</si>
  <si>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</si>
  <si>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</si>
  <si>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</si>
  <si>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</si>
  <si>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</si>
  <si>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</si>
  <si>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</si>
  <si>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</si>
  <si>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</si>
  <si>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</si>
  <si>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</si>
  <si>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</si>
  <si>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</si>
  <si>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第10表　悪性新生物死亡数（性・主要部位別）</t>
    <phoneticPr fontId="3"/>
  </si>
  <si>
    <r>
      <t xml:space="preserve">02101
</t>
    </r>
    <r>
      <rPr>
        <sz val="9"/>
        <color indexed="8"/>
        <rFont val="メイリオ"/>
        <family val="3"/>
        <charset val="128"/>
      </rPr>
      <t>口唇、口腔及び咽頭</t>
    </r>
    <phoneticPr fontId="3"/>
  </si>
  <si>
    <t>02102
食道</t>
    <phoneticPr fontId="3"/>
  </si>
  <si>
    <t>02103
胃</t>
    <phoneticPr fontId="3"/>
  </si>
  <si>
    <t>02104
結腸</t>
    <phoneticPr fontId="3"/>
  </si>
  <si>
    <r>
      <t xml:space="preserve">02105
</t>
    </r>
    <r>
      <rPr>
        <sz val="8"/>
        <color indexed="8"/>
        <rFont val="メイリオ"/>
        <family val="3"/>
        <charset val="128"/>
      </rPr>
      <t>直腸S状結腸移行部及び直腸</t>
    </r>
    <phoneticPr fontId="3"/>
  </si>
  <si>
    <r>
      <t xml:space="preserve">02106
</t>
    </r>
    <r>
      <rPr>
        <sz val="9"/>
        <color indexed="8"/>
        <rFont val="メイリオ"/>
        <family val="3"/>
        <charset val="128"/>
      </rPr>
      <t>肝及び肝内胆管</t>
    </r>
    <phoneticPr fontId="3"/>
  </si>
  <si>
    <r>
      <t xml:space="preserve">02107
</t>
    </r>
    <r>
      <rPr>
        <sz val="8"/>
        <color indexed="8"/>
        <rFont val="メイリオ"/>
        <family val="3"/>
        <charset val="128"/>
      </rPr>
      <t>胆のう及びその他の胆道</t>
    </r>
    <phoneticPr fontId="3"/>
  </si>
  <si>
    <t>02108
膵</t>
    <phoneticPr fontId="3"/>
  </si>
  <si>
    <t>02109
喉頭</t>
    <phoneticPr fontId="3"/>
  </si>
  <si>
    <r>
      <t xml:space="preserve">02110
</t>
    </r>
    <r>
      <rPr>
        <sz val="9"/>
        <color indexed="8"/>
        <rFont val="メイリオ"/>
        <family val="3"/>
        <charset val="128"/>
      </rPr>
      <t>気管、気管支及び肺</t>
    </r>
    <phoneticPr fontId="3"/>
  </si>
  <si>
    <t>02111
皮膚</t>
    <phoneticPr fontId="3"/>
  </si>
  <si>
    <t>02112
乳房</t>
    <phoneticPr fontId="3"/>
  </si>
  <si>
    <t>02113
子宮</t>
    <phoneticPr fontId="3"/>
  </si>
  <si>
    <t>02114
卵巣</t>
    <phoneticPr fontId="3"/>
  </si>
  <si>
    <t>02115
前立腺</t>
    <phoneticPr fontId="3"/>
  </si>
  <si>
    <t>02116
膀胱</t>
    <phoneticPr fontId="3"/>
  </si>
  <si>
    <t>02117
中枢神経系</t>
    <phoneticPr fontId="3"/>
  </si>
  <si>
    <t>02118
悪性リンパ腫</t>
    <phoneticPr fontId="3"/>
  </si>
  <si>
    <t>02119
白血病</t>
    <phoneticPr fontId="3"/>
  </si>
  <si>
    <r>
      <t xml:space="preserve">02120
</t>
    </r>
    <r>
      <rPr>
        <sz val="7"/>
        <color indexed="8"/>
        <rFont val="メイリオ"/>
        <family val="3"/>
        <charset val="128"/>
      </rPr>
      <t>その他のリンパ組織、造血組織及び関連組織</t>
    </r>
    <phoneticPr fontId="3"/>
  </si>
  <si>
    <t>02121
その他</t>
    <phoneticPr fontId="3"/>
  </si>
  <si>
    <t>第11表　心疾患死亡数（性・年齢階級別）</t>
    <rPh sb="5" eb="8">
      <t>シンシッカン</t>
    </rPh>
    <phoneticPr fontId="3"/>
  </si>
  <si>
    <t>総数</t>
    <phoneticPr fontId="3"/>
  </si>
  <si>
    <t>第12-1表　心疾患死亡数（性・病類別）</t>
    <rPh sb="7" eb="10">
      <t>シンシッカン</t>
    </rPh>
    <rPh sb="16" eb="17">
      <t>ビョウ</t>
    </rPh>
    <rPh sb="17" eb="18">
      <t>ルイ</t>
    </rPh>
    <phoneticPr fontId="3"/>
  </si>
  <si>
    <t>09201
慢性リウマチ性心疾患</t>
  </si>
  <si>
    <t>09202
急性心筋梗塞</t>
  </si>
  <si>
    <t>09203
その他の虚血性心疾患</t>
  </si>
  <si>
    <t>09204
慢性非リウマチ性心内膜疾患</t>
  </si>
  <si>
    <t>09205
心筋症</t>
  </si>
  <si>
    <t>09206
不整脈及び伝導障害</t>
  </si>
  <si>
    <t>09207
心不全</t>
  </si>
  <si>
    <t>09208
その他の心疾患</t>
  </si>
  <si>
    <t>第12-2表　急性心筋梗塞死亡数（性・年齢階級別）</t>
    <rPh sb="7" eb="9">
      <t>キュウセイ</t>
    </rPh>
    <rPh sb="9" eb="11">
      <t>シンキン</t>
    </rPh>
    <rPh sb="11" eb="13">
      <t>コウソク</t>
    </rPh>
    <phoneticPr fontId="3"/>
  </si>
  <si>
    <t>第12-3表　その他の虚血性心疾患死亡数（性・年齢階級別）</t>
    <rPh sb="9" eb="10">
      <t>タ</t>
    </rPh>
    <rPh sb="11" eb="14">
      <t>キョケツセイ</t>
    </rPh>
    <rPh sb="14" eb="17">
      <t>シンシッカン</t>
    </rPh>
    <phoneticPr fontId="3"/>
  </si>
  <si>
    <t>総数</t>
    <phoneticPr fontId="3"/>
  </si>
  <si>
    <t>第13表　脳血管疾患死亡数（性・年齢階級別）</t>
    <rPh sb="5" eb="8">
      <t>ノウケッカン</t>
    </rPh>
    <rPh sb="8" eb="10">
      <t>シッカン</t>
    </rPh>
    <phoneticPr fontId="3"/>
  </si>
  <si>
    <t>第14-1表　脳血管疾患死亡数（性・病類別）</t>
    <rPh sb="7" eb="10">
      <t>ノウケッカン</t>
    </rPh>
    <rPh sb="10" eb="12">
      <t>シッカン</t>
    </rPh>
    <rPh sb="18" eb="19">
      <t>ビョウ</t>
    </rPh>
    <rPh sb="19" eb="20">
      <t>ルイ</t>
    </rPh>
    <phoneticPr fontId="3"/>
  </si>
  <si>
    <t>09301
くも膜下出血</t>
  </si>
  <si>
    <t>09302
脳内出血</t>
  </si>
  <si>
    <t>09303
脳梗塞</t>
  </si>
  <si>
    <t>09304
その他の脳血管疾患</t>
  </si>
  <si>
    <t>第14-2表　脳内出血死亡数（性・年齢階級別）</t>
    <rPh sb="7" eb="9">
      <t>ノウナイ</t>
    </rPh>
    <rPh sb="9" eb="11">
      <t>シュッケツ</t>
    </rPh>
    <phoneticPr fontId="3"/>
  </si>
  <si>
    <t>第14-3表　脳梗塞死亡数（性・年齢階級別）</t>
    <rPh sb="7" eb="10">
      <t>ノウコウソク</t>
    </rPh>
    <phoneticPr fontId="3"/>
  </si>
  <si>
    <t>第15表　肺炎死亡数（性・年齢階級別）</t>
    <rPh sb="5" eb="7">
      <t>ハイエン</t>
    </rPh>
    <phoneticPr fontId="3"/>
  </si>
  <si>
    <t>第16表　不慮の事故死亡数（性・年齢階級別）</t>
    <rPh sb="5" eb="7">
      <t>フリョ</t>
    </rPh>
    <rPh sb="8" eb="10">
      <t>ジコ</t>
    </rPh>
    <phoneticPr fontId="3"/>
  </si>
  <si>
    <t>総数</t>
    <phoneticPr fontId="3"/>
  </si>
  <si>
    <t>第17表　自殺死亡数（性・年齢階級別）</t>
    <rPh sb="5" eb="7">
      <t>ジサツ</t>
    </rPh>
    <rPh sb="7" eb="10">
      <t>シボウスウ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</si>
</sst>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0;&quot;△ &quot;#,##0.00"/>
    <numFmt numFmtId="178" formatCode="#,##0.0;&quot;△ &quot;#,##0.0"/>
  </numFmts>
  <fonts count="18">
    <font>
      <sz val="11"/>
      <color theme="1"/>
      <name val="ＭＳ Ｐゴシック"/>
      <family val="3"/>
      <charset val="128"/>
      <scheme val="minor"/>
    </font>
    <font>
      <sz val="11"/>
      <color theme="1"/>
      <name val="ＭＳ Ｐゴシック"/>
      <family val="2"/>
      <charset val="128"/>
      <scheme val="minor"/>
    </font>
    <font>
      <b/>
      <sz val="18"/>
      <color indexed="56"/>
      <name val="ＭＳ Ｐゴシック"/>
      <family val="3"/>
      <charset val="128"/>
    </font>
    <font>
      <sz val="6"/>
      <name val="ＭＳ Ｐゴシック"/>
      <family val="3"/>
      <charset val="128"/>
    </font>
    <font>
      <sz val="10"/>
      <color theme="1"/>
      <name val="メイリオ"/>
      <family val="3"/>
      <charset val="128"/>
    </font>
    <font>
      <b/>
      <sz val="11"/>
      <color rgb="FFFA7D00"/>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11"/>
      <name val="ＭＳ Ｐゴシック"/>
      <family val="3"/>
      <charset val="128"/>
    </font>
    <font>
      <sz val="10"/>
      <name val="メイリオ"/>
      <family val="3"/>
      <charset val="128"/>
    </font>
    <font>
      <u/>
      <sz val="11"/>
      <color theme="10"/>
      <name val="ＭＳ Ｐゴシック"/>
      <family val="3"/>
      <charset val="128"/>
    </font>
    <font>
      <u/>
      <sz val="10"/>
      <color theme="10"/>
      <name val="メイリオ"/>
      <family val="3"/>
      <charset val="128"/>
    </font>
    <font>
      <sz val="6"/>
      <name val="ＭＳ Ｐゴシック"/>
      <family val="2"/>
      <charset val="128"/>
      <scheme val="minor"/>
    </font>
    <font>
      <u/>
      <sz val="9"/>
      <color theme="10"/>
      <name val="メイリオ"/>
      <family val="3"/>
      <charset val="128"/>
    </font>
    <font>
      <sz val="7"/>
      <color indexed="8"/>
      <name val="メイリオ"/>
      <family val="3"/>
      <charset val="128"/>
    </font>
    <font>
      <sz val="9"/>
      <color indexed="8"/>
      <name val="メイリオ"/>
      <family val="3"/>
      <charset val="128"/>
    </font>
    <font>
      <sz val="8"/>
      <color indexed="8"/>
      <name val="メイリオ"/>
      <family val="3"/>
      <charset val="128"/>
    </font>
    <font>
      <sz val="9"/>
      <color theme="1"/>
      <name val="メイリオ"/>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6337778862885"/>
        <bgColor indexed="64"/>
      </patternFill>
    </fill>
  </fills>
  <borders count="1">
    <border>
      <left/>
      <right/>
      <top/>
      <bottom/>
      <diagonal/>
    </border>
  </borders>
  <cellStyleXfs count="5">
    <xf numFmtId="0" fontId="0" fillId="0" borderId="0">
      <alignment vertical="center"/>
    </xf>
    <xf numFmtId="38" fontId="8"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0" fontId="1" fillId="0" borderId="0">
      <alignment vertical="center"/>
    </xf>
  </cellStyleXfs>
  <cellXfs count="61">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right" vertical="center"/>
    </xf>
    <xf numFmtId="0" fontId="4" fillId="0" borderId="0" xfId="0" applyFont="1" applyAlignment="1">
      <alignment horizontal="right" vertical="center" indent="1"/>
    </xf>
    <xf numFmtId="0" fontId="4" fillId="0" borderId="0" xfId="0" applyFont="1" applyAlignment="1">
      <alignment horizontal="center" vertical="center"/>
    </xf>
    <xf numFmtId="0" fontId="4" fillId="0" borderId="0" xfId="0" applyFont="1" applyAlignment="1">
      <alignment horizontal="center" vertical="center" wrapText="1"/>
    </xf>
    <xf numFmtId="176" fontId="4" fillId="2" borderId="0" xfId="0" applyNumberFormat="1" applyFont="1" applyFill="1" applyAlignment="1">
      <alignment horizontal="right" vertical="center"/>
    </xf>
    <xf numFmtId="177" fontId="4" fillId="2" borderId="0" xfId="0" applyNumberFormat="1" applyFont="1" applyFill="1" applyAlignment="1">
      <alignment horizontal="right" vertical="center"/>
    </xf>
    <xf numFmtId="0" fontId="4" fillId="0" borderId="0" xfId="0" applyFont="1" applyAlignment="1">
      <alignment vertical="center"/>
    </xf>
    <xf numFmtId="176" fontId="4" fillId="0" borderId="0" xfId="0" applyNumberFormat="1" applyFont="1">
      <alignment vertical="center"/>
    </xf>
    <xf numFmtId="178" fontId="4" fillId="2" borderId="0" xfId="0" applyNumberFormat="1" applyFont="1" applyFill="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4" fillId="3" borderId="0" xfId="0" applyFont="1" applyFill="1">
      <alignment vertical="center"/>
    </xf>
    <xf numFmtId="176" fontId="4" fillId="3" borderId="0" xfId="0" applyNumberFormat="1" applyFont="1" applyFill="1">
      <alignment vertical="center"/>
    </xf>
    <xf numFmtId="176" fontId="4" fillId="3" borderId="0" xfId="0" applyNumberFormat="1" applyFont="1" applyFill="1" applyAlignment="1">
      <alignment horizontal="right" vertical="center"/>
    </xf>
    <xf numFmtId="176" fontId="4" fillId="2" borderId="0" xfId="0" applyNumberFormat="1" applyFont="1" applyFill="1" applyAlignment="1">
      <alignment horizontal="left" vertical="center"/>
    </xf>
    <xf numFmtId="38" fontId="9" fillId="0" borderId="0" xfId="1" applyFont="1" applyAlignment="1">
      <alignment horizontal="left"/>
    </xf>
    <xf numFmtId="0" fontId="9" fillId="0" borderId="0" xfId="2" applyFont="1" applyAlignment="1"/>
    <xf numFmtId="0" fontId="4" fillId="0" borderId="0" xfId="0" quotePrefix="1" applyFont="1" applyAlignment="1">
      <alignment horizontal="right" vertical="center" indent="1"/>
    </xf>
    <xf numFmtId="38" fontId="9" fillId="0" borderId="0" xfId="1" applyFont="1" applyAlignment="1">
      <alignment horizontal="left" vertical="top"/>
    </xf>
    <xf numFmtId="0" fontId="9" fillId="0" borderId="0" xfId="2" applyFont="1" applyAlignment="1">
      <alignment vertical="top"/>
    </xf>
    <xf numFmtId="0" fontId="4" fillId="0" borderId="0" xfId="4" applyFont="1">
      <alignment vertical="center"/>
    </xf>
    <xf numFmtId="0" fontId="4" fillId="0" borderId="0" xfId="4" applyFont="1" applyAlignment="1">
      <alignment horizontal="center" vertical="center"/>
    </xf>
    <xf numFmtId="0" fontId="4" fillId="0" borderId="0" xfId="4" applyFont="1" applyAlignment="1">
      <alignment horizontal="right" vertical="center"/>
    </xf>
    <xf numFmtId="176" fontId="4" fillId="3" borderId="0" xfId="4" applyNumberFormat="1" applyFont="1" applyFill="1">
      <alignment vertical="center"/>
    </xf>
    <xf numFmtId="176" fontId="4" fillId="3" borderId="0" xfId="4" applyNumberFormat="1" applyFont="1" applyFill="1" applyAlignment="1">
      <alignment horizontal="center" vertical="center"/>
    </xf>
    <xf numFmtId="176" fontId="4" fillId="3" borderId="0" xfId="4" applyNumberFormat="1" applyFont="1" applyFill="1" applyAlignment="1">
      <alignment horizontal="right" vertical="center"/>
    </xf>
    <xf numFmtId="0" fontId="4" fillId="0" borderId="0" xfId="4" applyFont="1" applyAlignment="1">
      <alignment horizontal="right" vertical="center" indent="1"/>
    </xf>
    <xf numFmtId="0" fontId="4" fillId="0" borderId="0" xfId="4" applyFont="1" applyAlignment="1">
      <alignment horizontal="center" vertical="center" wrapText="1"/>
    </xf>
    <xf numFmtId="0" fontId="4" fillId="2" borderId="0" xfId="4" applyFont="1" applyFill="1">
      <alignment vertical="center"/>
    </xf>
    <xf numFmtId="176" fontId="4" fillId="2" borderId="0" xfId="4" applyNumberFormat="1" applyFont="1" applyFill="1" applyAlignment="1">
      <alignment horizontal="center" vertical="center"/>
    </xf>
    <xf numFmtId="0" fontId="4" fillId="2" borderId="0" xfId="4" applyFont="1" applyFill="1" applyAlignment="1">
      <alignment vertical="center"/>
    </xf>
    <xf numFmtId="176" fontId="4" fillId="2" borderId="0" xfId="4" applyNumberFormat="1" applyFont="1" applyFill="1" applyAlignment="1">
      <alignment vertical="center"/>
    </xf>
    <xf numFmtId="176" fontId="4" fillId="2" borderId="0" xfId="4" applyNumberFormat="1" applyFont="1" applyFill="1">
      <alignment vertical="center"/>
    </xf>
    <xf numFmtId="176" fontId="4" fillId="2" borderId="0" xfId="4" applyNumberFormat="1" applyFont="1" applyFill="1" applyAlignment="1">
      <alignment horizontal="right" vertical="center"/>
    </xf>
    <xf numFmtId="0" fontId="4" fillId="0" borderId="0" xfId="4" applyFont="1" applyAlignment="1">
      <alignment vertical="center"/>
    </xf>
    <xf numFmtId="0" fontId="4" fillId="3" borderId="0" xfId="4" applyFont="1" applyFill="1">
      <alignment vertical="center"/>
    </xf>
    <xf numFmtId="178" fontId="4" fillId="3" borderId="0" xfId="4" applyNumberFormat="1" applyFont="1" applyFill="1" applyAlignment="1">
      <alignment horizontal="right" vertical="center"/>
    </xf>
    <xf numFmtId="0" fontId="9" fillId="0" borderId="0" xfId="4" applyFont="1" applyAlignment="1">
      <alignment horizontal="right" vertical="center" indent="1"/>
    </xf>
    <xf numFmtId="0" fontId="9" fillId="0" borderId="0" xfId="4" applyFont="1">
      <alignment vertical="center"/>
    </xf>
    <xf numFmtId="0" fontId="1" fillId="0" borderId="0" xfId="4">
      <alignment vertical="center"/>
    </xf>
    <xf numFmtId="0" fontId="1" fillId="0" borderId="0" xfId="4" applyAlignment="1">
      <alignment horizontal="center" vertical="center"/>
    </xf>
    <xf numFmtId="0" fontId="4" fillId="0" borderId="0" xfId="4" applyFont="1" applyAlignment="1">
      <alignment vertical="top" wrapText="1"/>
    </xf>
    <xf numFmtId="0" fontId="17" fillId="0" borderId="0" xfId="4" applyFont="1" applyAlignment="1">
      <alignment horizontal="center" vertical="top" wrapText="1"/>
    </xf>
    <xf numFmtId="176" fontId="1" fillId="0" borderId="0" xfId="4" applyNumberFormat="1">
      <alignment vertical="center"/>
    </xf>
    <xf numFmtId="0" fontId="4"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0" fontId="0" fillId="0" borderId="0" xfId="0" applyAlignment="1">
      <alignment horizontal="center" vertical="center"/>
    </xf>
    <xf numFmtId="0" fontId="11" fillId="0" borderId="0" xfId="3" applyFont="1" applyAlignment="1" applyProtection="1">
      <alignment vertical="center"/>
    </xf>
    <xf numFmtId="0" fontId="7" fillId="0" borderId="0" xfId="0" applyFont="1">
      <alignment vertical="center"/>
    </xf>
    <xf numFmtId="0" fontId="4" fillId="0" borderId="0" xfId="4" applyFont="1" applyAlignment="1">
      <alignment vertical="center"/>
    </xf>
    <xf numFmtId="0" fontId="4" fillId="0" borderId="0" xfId="4" applyFont="1" applyAlignment="1">
      <alignment horizontal="center" vertical="center"/>
    </xf>
    <xf numFmtId="0" fontId="1" fillId="0" borderId="0" xfId="4" applyAlignment="1">
      <alignment vertical="center"/>
    </xf>
    <xf numFmtId="0" fontId="4" fillId="2" borderId="0" xfId="4" applyFont="1" applyFill="1" applyAlignment="1">
      <alignment vertical="center"/>
    </xf>
    <xf numFmtId="0" fontId="1" fillId="0" borderId="0" xfId="4" applyAlignment="1">
      <alignment horizontal="center" vertical="center"/>
    </xf>
    <xf numFmtId="0" fontId="4" fillId="0" borderId="0" xfId="4" applyFont="1" applyAlignment="1">
      <alignment horizontal="center" vertical="center" wrapText="1"/>
    </xf>
  </cellXfs>
  <cellStyles count="5">
    <cellStyle name="ハイパーリンク" xfId="3" builtinId="8"/>
    <cellStyle name="桁区切り 2" xfId="1"/>
    <cellStyle name="標準" xfId="0" builtinId="0"/>
    <cellStyle name="標準 2" xfId="4"/>
    <cellStyle name="標準 3" xfId="2"/>
  </cellStyles>
  <dxfs count="4140">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toukei/saikin/hw/jinkou/tokusyu/hoken04/5.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tabSelected="1" zoomScaleNormal="100" workbookViewId="0"/>
  </sheetViews>
  <sheetFormatPr defaultRowHeight="16.5"/>
  <cols>
    <col min="1" max="1" width="20.625" style="1" customWidth="1"/>
    <col min="2" max="2" width="6.625" style="1" hidden="1" customWidth="1"/>
    <col min="3" max="3" width="12.625" style="1" customWidth="1"/>
    <col min="4" max="4" width="10.625" style="1" customWidth="1"/>
    <col min="5" max="5" width="10.125" style="1" customWidth="1"/>
    <col min="6" max="6" width="10.625" style="1" customWidth="1"/>
    <col min="7" max="7" width="6.625" style="1" customWidth="1"/>
    <col min="8" max="8" width="12.625" style="1" customWidth="1"/>
    <col min="9" max="9" width="8.125" style="1" customWidth="1"/>
    <col min="10" max="10" width="10.625" style="1" customWidth="1"/>
    <col min="11" max="11" width="6.625" style="1" customWidth="1"/>
    <col min="12" max="12" width="10.625" style="1" customWidth="1"/>
    <col min="13" max="13" width="6.625" style="1" customWidth="1"/>
    <col min="14" max="14" width="10.625" style="1" customWidth="1"/>
    <col min="15" max="15" width="6.625" style="1" customWidth="1"/>
    <col min="16" max="16" width="10.625" style="1" customWidth="1"/>
    <col min="17" max="17" width="6.625" style="1" customWidth="1"/>
    <col min="18" max="18" width="10.625" style="1" customWidth="1"/>
    <col min="19" max="19" width="6.625" style="1" customWidth="1"/>
    <col min="20" max="20" width="10.625" style="1" customWidth="1"/>
    <col min="21" max="21" width="6.625" style="1" customWidth="1"/>
    <col min="22" max="22" width="10.625" style="1" customWidth="1"/>
    <col min="23" max="23" width="6.625" style="1" customWidth="1"/>
    <col min="24" max="24" width="10.625" style="1" customWidth="1"/>
    <col min="25" max="25" width="6.625" style="1" customWidth="1"/>
    <col min="26" max="26" width="10.625" style="1" customWidth="1"/>
    <col min="27" max="27" width="6.625" style="1" customWidth="1"/>
    <col min="28" max="28" width="10.625" style="1" customWidth="1"/>
    <col min="29" max="29" width="6.625" style="1" customWidth="1"/>
    <col min="30" max="30" width="10.625" style="1" customWidth="1"/>
    <col min="31" max="31" width="6.625" style="1" customWidth="1"/>
    <col min="32" max="16384" width="9" style="1"/>
  </cols>
  <sheetData>
    <row r="1" spans="1:31" ht="16.5" customHeight="1">
      <c r="A1" s="1" t="s">
        <v>3</v>
      </c>
      <c r="AE1" s="3" t="s">
        <v>44</v>
      </c>
    </row>
    <row r="2" spans="1:31" ht="16.5" customHeight="1">
      <c r="AE2" s="3"/>
    </row>
    <row r="3" spans="1:31" ht="33" customHeight="1">
      <c r="A3" s="51"/>
      <c r="B3" s="51"/>
      <c r="C3" s="50" t="s">
        <v>43</v>
      </c>
      <c r="D3" s="48" t="s">
        <v>18</v>
      </c>
      <c r="E3" s="49"/>
      <c r="F3" s="48" t="s">
        <v>19</v>
      </c>
      <c r="G3" s="49"/>
      <c r="H3" s="48" t="s">
        <v>6</v>
      </c>
      <c r="I3" s="49"/>
      <c r="J3" s="48" t="s">
        <v>7</v>
      </c>
      <c r="K3" s="49"/>
      <c r="L3" s="48" t="s">
        <v>8</v>
      </c>
      <c r="M3" s="49"/>
      <c r="N3" s="48" t="s">
        <v>9</v>
      </c>
      <c r="O3" s="49"/>
      <c r="P3" s="48" t="s">
        <v>14</v>
      </c>
      <c r="Q3" s="48"/>
      <c r="R3" s="48"/>
      <c r="S3" s="48"/>
      <c r="T3" s="48"/>
      <c r="U3" s="48"/>
      <c r="V3" s="48" t="s">
        <v>15</v>
      </c>
      <c r="W3" s="48"/>
      <c r="X3" s="48"/>
      <c r="Y3" s="48"/>
      <c r="Z3" s="48"/>
      <c r="AA3" s="48"/>
      <c r="AB3" s="48" t="s">
        <v>16</v>
      </c>
      <c r="AC3" s="49"/>
      <c r="AD3" s="48" t="s">
        <v>17</v>
      </c>
      <c r="AE3" s="49"/>
    </row>
    <row r="4" spans="1:31" s="9" customFormat="1" ht="33" customHeight="1">
      <c r="A4" s="49"/>
      <c r="B4" s="49"/>
      <c r="C4" s="49"/>
      <c r="D4" s="49"/>
      <c r="E4" s="49"/>
      <c r="F4" s="49"/>
      <c r="G4" s="49"/>
      <c r="H4" s="49"/>
      <c r="I4" s="49"/>
      <c r="J4" s="49"/>
      <c r="K4" s="49"/>
      <c r="L4" s="49"/>
      <c r="M4" s="49"/>
      <c r="N4" s="49"/>
      <c r="O4" s="49"/>
      <c r="P4" s="48" t="s">
        <v>13</v>
      </c>
      <c r="Q4" s="48"/>
      <c r="R4" s="50" t="s">
        <v>25</v>
      </c>
      <c r="S4" s="48"/>
      <c r="T4" s="48" t="s">
        <v>10</v>
      </c>
      <c r="U4" s="48"/>
      <c r="V4" s="48" t="s">
        <v>13</v>
      </c>
      <c r="W4" s="48"/>
      <c r="X4" s="48" t="s">
        <v>11</v>
      </c>
      <c r="Y4" s="48"/>
      <c r="Z4" s="48" t="s">
        <v>12</v>
      </c>
      <c r="AA4" s="48"/>
      <c r="AB4" s="49"/>
      <c r="AC4" s="49"/>
      <c r="AD4" s="49"/>
      <c r="AE4" s="49"/>
    </row>
    <row r="5" spans="1:31" s="5" customFormat="1" ht="33" customHeight="1">
      <c r="A5" s="49"/>
      <c r="B5" s="49"/>
      <c r="C5" s="49"/>
      <c r="D5" s="6" t="s">
        <v>4</v>
      </c>
      <c r="E5" s="6" t="s">
        <v>20</v>
      </c>
      <c r="F5" s="6" t="s">
        <v>4</v>
      </c>
      <c r="G5" s="6" t="s">
        <v>20</v>
      </c>
      <c r="H5" s="6" t="s">
        <v>4</v>
      </c>
      <c r="I5" s="6" t="s">
        <v>20</v>
      </c>
      <c r="J5" s="6" t="s">
        <v>4</v>
      </c>
      <c r="K5" s="6" t="s">
        <v>5</v>
      </c>
      <c r="L5" s="5" t="s">
        <v>4</v>
      </c>
      <c r="M5" s="6" t="s">
        <v>5</v>
      </c>
      <c r="N5" s="5" t="s">
        <v>4</v>
      </c>
      <c r="O5" s="6" t="s">
        <v>5</v>
      </c>
      <c r="P5" s="5" t="s">
        <v>4</v>
      </c>
      <c r="Q5" s="6" t="s">
        <v>21</v>
      </c>
      <c r="R5" s="5" t="s">
        <v>4</v>
      </c>
      <c r="S5" s="6" t="s">
        <v>21</v>
      </c>
      <c r="T5" s="5" t="s">
        <v>4</v>
      </c>
      <c r="U5" s="6" t="s">
        <v>22</v>
      </c>
      <c r="V5" s="5" t="s">
        <v>4</v>
      </c>
      <c r="W5" s="6" t="s">
        <v>21</v>
      </c>
      <c r="X5" s="5" t="s">
        <v>4</v>
      </c>
      <c r="Y5" s="6" t="s">
        <v>21</v>
      </c>
      <c r="Z5" s="5" t="s">
        <v>4</v>
      </c>
      <c r="AA5" s="6" t="s">
        <v>21</v>
      </c>
      <c r="AB5" s="5" t="s">
        <v>4</v>
      </c>
      <c r="AC5" s="6" t="s">
        <v>20</v>
      </c>
      <c r="AD5" s="5" t="s">
        <v>4</v>
      </c>
      <c r="AE5" s="6" t="s">
        <v>20</v>
      </c>
    </row>
    <row r="6" spans="1:31" ht="16.5" customHeight="1">
      <c r="A6" s="2" t="s">
        <v>0</v>
      </c>
      <c r="B6" s="2" t="str">
        <f>RIGHT(A6, 1)</f>
        <v>国</v>
      </c>
      <c r="C6" s="7">
        <v>125957000</v>
      </c>
      <c r="D6" s="7">
        <v>1037231</v>
      </c>
      <c r="E6" s="11">
        <v>8.2348023531840226</v>
      </c>
      <c r="F6" s="7">
        <v>1256359</v>
      </c>
      <c r="G6" s="11">
        <v>9.9745071730828769</v>
      </c>
      <c r="H6" s="7">
        <v>-219128</v>
      </c>
      <c r="I6" s="11">
        <v>-1.7397048198988545</v>
      </c>
      <c r="J6" s="7">
        <v>99311</v>
      </c>
      <c r="K6" s="11">
        <v>95.746270599316844</v>
      </c>
      <c r="L6" s="7">
        <v>2299</v>
      </c>
      <c r="M6" s="11">
        <v>2.2164782965414647</v>
      </c>
      <c r="N6" s="7">
        <v>1065</v>
      </c>
      <c r="O6" s="11">
        <v>1.0267722426344759</v>
      </c>
      <c r="P6" s="7">
        <v>4133</v>
      </c>
      <c r="Q6" s="11">
        <v>3.9718463079031383</v>
      </c>
      <c r="R6" s="7">
        <v>3343</v>
      </c>
      <c r="S6" s="11">
        <v>3.2126499412824074</v>
      </c>
      <c r="T6" s="7">
        <v>790</v>
      </c>
      <c r="U6" s="11">
        <v>0.7616432597945878</v>
      </c>
      <c r="V6" s="7">
        <v>24800</v>
      </c>
      <c r="W6" s="11">
        <v>23.351484090389079</v>
      </c>
      <c r="X6" s="7">
        <v>11448</v>
      </c>
      <c r="Y6" s="11">
        <v>10.779346365595732</v>
      </c>
      <c r="Z6" s="7">
        <v>13352</v>
      </c>
      <c r="AA6" s="11">
        <v>12.572137724793343</v>
      </c>
      <c r="AB6" s="7">
        <v>668869</v>
      </c>
      <c r="AC6" s="11">
        <v>5.3102963709837478</v>
      </c>
      <c r="AD6" s="7">
        <v>235406</v>
      </c>
      <c r="AE6" s="8">
        <v>1.8689393999539525</v>
      </c>
    </row>
    <row r="7" spans="1:31" ht="16.5" customHeight="1">
      <c r="A7" s="2" t="s">
        <v>1</v>
      </c>
      <c r="B7" s="2" t="str">
        <f>RIGHT(A7, 1)</f>
        <v>道</v>
      </c>
      <c r="C7" s="7">
        <v>5442000</v>
      </c>
      <c r="D7" s="7">
        <v>38686</v>
      </c>
      <c r="E7" s="11">
        <v>7.1087835354649025</v>
      </c>
      <c r="F7" s="7">
        <v>58066</v>
      </c>
      <c r="G7" s="11">
        <v>10.669974274163911</v>
      </c>
      <c r="H7" s="7">
        <v>-19380</v>
      </c>
      <c r="I7" s="11">
        <v>-3.561190738699008</v>
      </c>
      <c r="J7" s="7">
        <v>3764</v>
      </c>
      <c r="K7" s="11">
        <v>97.296179496458663</v>
      </c>
      <c r="L7" s="7">
        <v>88</v>
      </c>
      <c r="M7" s="11">
        <v>2.2747247066122109</v>
      </c>
      <c r="N7" s="7">
        <v>43</v>
      </c>
      <c r="O7" s="11">
        <v>1.111513208912785</v>
      </c>
      <c r="P7" s="7">
        <v>160</v>
      </c>
      <c r="Q7" s="11">
        <v>4.1220115416323164</v>
      </c>
      <c r="R7" s="7">
        <v>130</v>
      </c>
      <c r="S7" s="11">
        <v>3.3491343775762572</v>
      </c>
      <c r="T7" s="7">
        <v>30</v>
      </c>
      <c r="U7" s="11">
        <v>0.77547433179961744</v>
      </c>
      <c r="V7" s="7">
        <v>1177</v>
      </c>
      <c r="W7" s="11">
        <v>29.526126984923362</v>
      </c>
      <c r="X7" s="7">
        <v>473</v>
      </c>
      <c r="Y7" s="11">
        <v>11.86563981637107</v>
      </c>
      <c r="Z7" s="7">
        <v>704</v>
      </c>
      <c r="AA7" s="11">
        <v>17.660487168552294</v>
      </c>
      <c r="AB7" s="7">
        <v>26538</v>
      </c>
      <c r="AC7" s="11">
        <v>4.8765159867695704</v>
      </c>
      <c r="AD7" s="7">
        <v>11593</v>
      </c>
      <c r="AE7" s="8">
        <v>2.1302829841969864</v>
      </c>
    </row>
    <row r="8" spans="1:31" ht="16.5" customHeight="1">
      <c r="A8" s="2" t="s">
        <v>27</v>
      </c>
      <c r="B8" s="2" t="str">
        <f>RIGHT(A8, 1)</f>
        <v>所</v>
      </c>
      <c r="C8" s="7">
        <v>242190</v>
      </c>
      <c r="D8" s="7">
        <v>1667</v>
      </c>
      <c r="E8" s="11">
        <v>6.8830257236054333</v>
      </c>
      <c r="F8" s="7">
        <v>2803</v>
      </c>
      <c r="G8" s="11">
        <v>11.573557950369546</v>
      </c>
      <c r="H8" s="7">
        <v>-1136</v>
      </c>
      <c r="I8" s="11">
        <v>-4.6905322267641107</v>
      </c>
      <c r="J8" s="7">
        <v>154</v>
      </c>
      <c r="K8" s="11">
        <v>92.381523695260952</v>
      </c>
      <c r="L8" s="7">
        <v>1</v>
      </c>
      <c r="M8" s="11">
        <v>0.59988002399520091</v>
      </c>
      <c r="N8" s="7" t="s">
        <v>24</v>
      </c>
      <c r="O8" s="11" t="s">
        <v>24</v>
      </c>
      <c r="P8" s="7">
        <v>2</v>
      </c>
      <c r="Q8" s="11">
        <v>1.1983223487118035</v>
      </c>
      <c r="R8" s="7">
        <v>2</v>
      </c>
      <c r="S8" s="11">
        <v>1.1983223487118035</v>
      </c>
      <c r="T8" s="7" t="s">
        <v>24</v>
      </c>
      <c r="U8" s="11" t="s">
        <v>24</v>
      </c>
      <c r="V8" s="7">
        <v>35</v>
      </c>
      <c r="W8" s="11">
        <v>20.564042303172737</v>
      </c>
      <c r="X8" s="7">
        <v>24</v>
      </c>
      <c r="Y8" s="11">
        <v>14.10105757931845</v>
      </c>
      <c r="Z8" s="7">
        <v>11</v>
      </c>
      <c r="AA8" s="11">
        <v>6.462984723854289</v>
      </c>
      <c r="AB8" s="7">
        <v>1064</v>
      </c>
      <c r="AC8" s="11">
        <v>4.3932449729551175</v>
      </c>
      <c r="AD8" s="7">
        <v>584</v>
      </c>
      <c r="AE8" s="8">
        <v>2.4113299475618319</v>
      </c>
    </row>
    <row r="9" spans="1:31" ht="16.5" customHeight="1">
      <c r="A9" s="2" t="s">
        <v>28</v>
      </c>
      <c r="B9" s="2" t="str">
        <f>RIGHT(A9, 1)</f>
        <v>市</v>
      </c>
      <c r="C9" s="7">
        <v>177910</v>
      </c>
      <c r="D9" s="7">
        <v>1239</v>
      </c>
      <c r="E9" s="11">
        <v>6.964195379686358</v>
      </c>
      <c r="F9" s="7">
        <v>2028</v>
      </c>
      <c r="G9" s="11">
        <v>11.399021977404306</v>
      </c>
      <c r="H9" s="7">
        <v>-789</v>
      </c>
      <c r="I9" s="11">
        <v>-4.4348265977179473</v>
      </c>
      <c r="J9" s="7">
        <v>115</v>
      </c>
      <c r="K9" s="11">
        <v>92.816787732041973</v>
      </c>
      <c r="L9" s="7" t="s">
        <v>24</v>
      </c>
      <c r="M9" s="11" t="s">
        <v>24</v>
      </c>
      <c r="N9" s="7" t="s">
        <v>24</v>
      </c>
      <c r="O9" s="11" t="s">
        <v>24</v>
      </c>
      <c r="P9" s="7">
        <v>1</v>
      </c>
      <c r="Q9" s="11">
        <v>0.80645161290322576</v>
      </c>
      <c r="R9" s="7">
        <v>1</v>
      </c>
      <c r="S9" s="11">
        <v>0.80645161290322576</v>
      </c>
      <c r="T9" s="7" t="s">
        <v>24</v>
      </c>
      <c r="U9" s="11" t="s">
        <v>24</v>
      </c>
      <c r="V9" s="7">
        <v>26</v>
      </c>
      <c r="W9" s="11">
        <v>20.553359683794465</v>
      </c>
      <c r="X9" s="7">
        <v>18</v>
      </c>
      <c r="Y9" s="11">
        <v>14.229249011857707</v>
      </c>
      <c r="Z9" s="7">
        <v>8</v>
      </c>
      <c r="AA9" s="11">
        <v>6.3241106719367588</v>
      </c>
      <c r="AB9" s="7">
        <v>824</v>
      </c>
      <c r="AC9" s="11">
        <v>4.6315552807599349</v>
      </c>
      <c r="AD9" s="7">
        <v>442</v>
      </c>
      <c r="AE9" s="8">
        <v>2.4844022258445282</v>
      </c>
    </row>
    <row r="10" spans="1:31" ht="16.5" customHeight="1">
      <c r="A10" s="2" t="s">
        <v>29</v>
      </c>
      <c r="B10" s="2" t="str">
        <f t="shared" ref="B10:B23" si="0">RIGHT(A10, 1)</f>
        <v>町</v>
      </c>
      <c r="C10" s="7">
        <v>20220</v>
      </c>
      <c r="D10" s="7">
        <v>152</v>
      </c>
      <c r="E10" s="11">
        <v>7.5173095944609303</v>
      </c>
      <c r="F10" s="7">
        <v>156</v>
      </c>
      <c r="G10" s="11">
        <v>7.71513353115727</v>
      </c>
      <c r="H10" s="7">
        <v>-4</v>
      </c>
      <c r="I10" s="11">
        <v>-0.19782393669634024</v>
      </c>
      <c r="J10" s="7">
        <v>13</v>
      </c>
      <c r="K10" s="11">
        <v>85.526315789473685</v>
      </c>
      <c r="L10" s="7" t="s">
        <v>24</v>
      </c>
      <c r="M10" s="11" t="s">
        <v>24</v>
      </c>
      <c r="N10" s="7" t="s">
        <v>24</v>
      </c>
      <c r="O10" s="11" t="s">
        <v>24</v>
      </c>
      <c r="P10" s="7" t="s">
        <v>24</v>
      </c>
      <c r="Q10" s="11" t="s">
        <v>24</v>
      </c>
      <c r="R10" s="7" t="s">
        <v>24</v>
      </c>
      <c r="S10" s="11" t="s">
        <v>24</v>
      </c>
      <c r="T10" s="7" t="s">
        <v>24</v>
      </c>
      <c r="U10" s="11" t="s">
        <v>24</v>
      </c>
      <c r="V10" s="7">
        <v>1</v>
      </c>
      <c r="W10" s="11">
        <v>6.5359477124183005</v>
      </c>
      <c r="X10" s="7" t="s">
        <v>24</v>
      </c>
      <c r="Y10" s="11" t="s">
        <v>24</v>
      </c>
      <c r="Z10" s="7">
        <v>1</v>
      </c>
      <c r="AA10" s="11">
        <v>6.5359477124183005</v>
      </c>
      <c r="AB10" s="7">
        <v>97</v>
      </c>
      <c r="AC10" s="11">
        <v>4.7972304648862512</v>
      </c>
      <c r="AD10" s="7">
        <v>66</v>
      </c>
      <c r="AE10" s="8">
        <v>3.2640949554896146</v>
      </c>
    </row>
    <row r="11" spans="1:31" ht="16.5" customHeight="1">
      <c r="A11" s="2" t="s">
        <v>30</v>
      </c>
      <c r="B11" s="2" t="str">
        <f t="shared" si="0"/>
        <v>町</v>
      </c>
      <c r="C11" s="7">
        <v>10190</v>
      </c>
      <c r="D11" s="7">
        <v>64</v>
      </c>
      <c r="E11" s="11">
        <v>6.2806673209028459</v>
      </c>
      <c r="F11" s="7">
        <v>149</v>
      </c>
      <c r="G11" s="11">
        <v>14.622178606476938</v>
      </c>
      <c r="H11" s="7">
        <v>-85</v>
      </c>
      <c r="I11" s="11">
        <v>-8.3415112855740912</v>
      </c>
      <c r="J11" s="7">
        <v>8</v>
      </c>
      <c r="K11" s="11">
        <v>125</v>
      </c>
      <c r="L11" s="7">
        <v>1</v>
      </c>
      <c r="M11" s="11">
        <v>15.625</v>
      </c>
      <c r="N11" s="7" t="s">
        <v>24</v>
      </c>
      <c r="O11" s="11" t="s">
        <v>24</v>
      </c>
      <c r="P11" s="7" t="s">
        <v>24</v>
      </c>
      <c r="Q11" s="11" t="s">
        <v>24</v>
      </c>
      <c r="R11" s="7" t="s">
        <v>24</v>
      </c>
      <c r="S11" s="11" t="s">
        <v>24</v>
      </c>
      <c r="T11" s="7" t="s">
        <v>24</v>
      </c>
      <c r="U11" s="11" t="s">
        <v>24</v>
      </c>
      <c r="V11" s="7">
        <v>2</v>
      </c>
      <c r="W11" s="11">
        <v>30.303030303030305</v>
      </c>
      <c r="X11" s="7">
        <v>1</v>
      </c>
      <c r="Y11" s="11">
        <v>15.151515151515152</v>
      </c>
      <c r="Z11" s="7">
        <v>1</v>
      </c>
      <c r="AA11" s="11">
        <v>15.151515151515152</v>
      </c>
      <c r="AB11" s="7">
        <v>36</v>
      </c>
      <c r="AC11" s="11">
        <v>3.5328753680078506</v>
      </c>
      <c r="AD11" s="7">
        <v>22</v>
      </c>
      <c r="AE11" s="8">
        <v>2.1589793915603535</v>
      </c>
    </row>
    <row r="12" spans="1:31" ht="16.5" customHeight="1">
      <c r="A12" s="2" t="s">
        <v>31</v>
      </c>
      <c r="B12" s="2" t="str">
        <f t="shared" si="0"/>
        <v>町</v>
      </c>
      <c r="C12" s="7">
        <v>6270</v>
      </c>
      <c r="D12" s="7">
        <v>59</v>
      </c>
      <c r="E12" s="11">
        <v>9.4098883572567775</v>
      </c>
      <c r="F12" s="7">
        <v>84</v>
      </c>
      <c r="G12" s="11">
        <v>13.397129186602871</v>
      </c>
      <c r="H12" s="7">
        <v>-25</v>
      </c>
      <c r="I12" s="11">
        <v>-3.9872408293460921</v>
      </c>
      <c r="J12" s="7">
        <v>6</v>
      </c>
      <c r="K12" s="11">
        <v>101.6949152542373</v>
      </c>
      <c r="L12" s="7" t="s">
        <v>24</v>
      </c>
      <c r="M12" s="11" t="s">
        <v>24</v>
      </c>
      <c r="N12" s="7" t="s">
        <v>24</v>
      </c>
      <c r="O12" s="11" t="s">
        <v>24</v>
      </c>
      <c r="P12" s="7" t="s">
        <v>24</v>
      </c>
      <c r="Q12" s="11" t="s">
        <v>24</v>
      </c>
      <c r="R12" s="7" t="s">
        <v>24</v>
      </c>
      <c r="S12" s="11" t="s">
        <v>24</v>
      </c>
      <c r="T12" s="7" t="s">
        <v>24</v>
      </c>
      <c r="U12" s="11" t="s">
        <v>24</v>
      </c>
      <c r="V12" s="7">
        <v>1</v>
      </c>
      <c r="W12" s="11">
        <v>16.666666666666668</v>
      </c>
      <c r="X12" s="7">
        <v>1</v>
      </c>
      <c r="Y12" s="11">
        <v>16.666666666666668</v>
      </c>
      <c r="Z12" s="7" t="s">
        <v>24</v>
      </c>
      <c r="AA12" s="11" t="s">
        <v>24</v>
      </c>
      <c r="AB12" s="7">
        <v>22</v>
      </c>
      <c r="AC12" s="11">
        <v>3.5087719298245617</v>
      </c>
      <c r="AD12" s="7">
        <v>12</v>
      </c>
      <c r="AE12" s="8">
        <v>1.9138755980861244</v>
      </c>
    </row>
    <row r="13" spans="1:31" ht="16.5" customHeight="1">
      <c r="A13" s="2" t="s">
        <v>32</v>
      </c>
      <c r="B13" s="2" t="str">
        <f t="shared" si="0"/>
        <v>町</v>
      </c>
      <c r="C13" s="7">
        <v>8110</v>
      </c>
      <c r="D13" s="7">
        <v>65</v>
      </c>
      <c r="E13" s="11">
        <v>8.0147965474722564</v>
      </c>
      <c r="F13" s="7">
        <v>93</v>
      </c>
      <c r="G13" s="11">
        <v>11.467324290998768</v>
      </c>
      <c r="H13" s="7">
        <v>-28</v>
      </c>
      <c r="I13" s="11">
        <v>-3.4525277435265105</v>
      </c>
      <c r="J13" s="7">
        <v>5</v>
      </c>
      <c r="K13" s="11">
        <v>76.923076923076934</v>
      </c>
      <c r="L13" s="7" t="s">
        <v>24</v>
      </c>
      <c r="M13" s="11" t="s">
        <v>24</v>
      </c>
      <c r="N13" s="7" t="s">
        <v>24</v>
      </c>
      <c r="O13" s="11" t="s">
        <v>24</v>
      </c>
      <c r="P13" s="7" t="s">
        <v>24</v>
      </c>
      <c r="Q13" s="11" t="s">
        <v>24</v>
      </c>
      <c r="R13" s="7" t="s">
        <v>24</v>
      </c>
      <c r="S13" s="11" t="s">
        <v>24</v>
      </c>
      <c r="T13" s="7" t="s">
        <v>24</v>
      </c>
      <c r="U13" s="11" t="s">
        <v>24</v>
      </c>
      <c r="V13" s="7">
        <v>1</v>
      </c>
      <c r="W13" s="11">
        <v>15.151515151515152</v>
      </c>
      <c r="X13" s="7">
        <v>1</v>
      </c>
      <c r="Y13" s="11">
        <v>15.151515151515152</v>
      </c>
      <c r="Z13" s="7" t="s">
        <v>24</v>
      </c>
      <c r="AA13" s="11" t="s">
        <v>24</v>
      </c>
      <c r="AB13" s="7">
        <v>23</v>
      </c>
      <c r="AC13" s="11">
        <v>2.8360049321824912</v>
      </c>
      <c r="AD13" s="7">
        <v>15</v>
      </c>
      <c r="AE13" s="8">
        <v>1.8495684340320593</v>
      </c>
    </row>
    <row r="14" spans="1:31" ht="16.5" customHeight="1">
      <c r="A14" s="2" t="s">
        <v>33</v>
      </c>
      <c r="B14" s="2" t="str">
        <f t="shared" si="0"/>
        <v>町</v>
      </c>
      <c r="C14" s="7">
        <v>8080</v>
      </c>
      <c r="D14" s="7">
        <v>46</v>
      </c>
      <c r="E14" s="11">
        <v>5.6930693069306928</v>
      </c>
      <c r="F14" s="7">
        <v>123</v>
      </c>
      <c r="G14" s="11">
        <v>15.222772277227723</v>
      </c>
      <c r="H14" s="7">
        <v>-77</v>
      </c>
      <c r="I14" s="11">
        <v>-9.5297029702970288</v>
      </c>
      <c r="J14" s="7">
        <v>4</v>
      </c>
      <c r="K14" s="11">
        <v>86.956521739130437</v>
      </c>
      <c r="L14" s="7" t="s">
        <v>24</v>
      </c>
      <c r="M14" s="11" t="s">
        <v>24</v>
      </c>
      <c r="N14" s="7" t="s">
        <v>24</v>
      </c>
      <c r="O14" s="11" t="s">
        <v>24</v>
      </c>
      <c r="P14" s="7" t="s">
        <v>24</v>
      </c>
      <c r="Q14" s="11" t="s">
        <v>24</v>
      </c>
      <c r="R14" s="7" t="s">
        <v>24</v>
      </c>
      <c r="S14" s="11" t="s">
        <v>24</v>
      </c>
      <c r="T14" s="7" t="s">
        <v>24</v>
      </c>
      <c r="U14" s="11" t="s">
        <v>24</v>
      </c>
      <c r="V14" s="7" t="s">
        <v>24</v>
      </c>
      <c r="W14" s="11" t="s">
        <v>24</v>
      </c>
      <c r="X14" s="7" t="s">
        <v>24</v>
      </c>
      <c r="Y14" s="11" t="s">
        <v>24</v>
      </c>
      <c r="Z14" s="7" t="s">
        <v>24</v>
      </c>
      <c r="AA14" s="11" t="s">
        <v>24</v>
      </c>
      <c r="AB14" s="7">
        <v>25</v>
      </c>
      <c r="AC14" s="11">
        <v>3.0940594059405941</v>
      </c>
      <c r="AD14" s="7">
        <v>10</v>
      </c>
      <c r="AE14" s="8">
        <v>1.2376237623762376</v>
      </c>
    </row>
    <row r="15" spans="1:31" ht="16.5" customHeight="1">
      <c r="A15" s="2" t="s">
        <v>34</v>
      </c>
      <c r="B15" s="2" t="str">
        <f t="shared" si="0"/>
        <v>村</v>
      </c>
      <c r="C15" s="7">
        <v>2590</v>
      </c>
      <c r="D15" s="7">
        <v>5</v>
      </c>
      <c r="E15" s="11">
        <v>1.9305019305019306</v>
      </c>
      <c r="F15" s="7">
        <v>30</v>
      </c>
      <c r="G15" s="11">
        <v>11.583011583011583</v>
      </c>
      <c r="H15" s="7">
        <v>-25</v>
      </c>
      <c r="I15" s="11">
        <v>-9.6525096525096519</v>
      </c>
      <c r="J15" s="7">
        <v>1</v>
      </c>
      <c r="K15" s="11">
        <v>200</v>
      </c>
      <c r="L15" s="7" t="s">
        <v>24</v>
      </c>
      <c r="M15" s="11" t="s">
        <v>24</v>
      </c>
      <c r="N15" s="7" t="s">
        <v>24</v>
      </c>
      <c r="O15" s="11" t="s">
        <v>24</v>
      </c>
      <c r="P15" s="7" t="s">
        <v>24</v>
      </c>
      <c r="Q15" s="11" t="s">
        <v>24</v>
      </c>
      <c r="R15" s="7" t="s">
        <v>24</v>
      </c>
      <c r="S15" s="11" t="s">
        <v>24</v>
      </c>
      <c r="T15" s="7" t="s">
        <v>24</v>
      </c>
      <c r="U15" s="11" t="s">
        <v>24</v>
      </c>
      <c r="V15" s="7" t="s">
        <v>24</v>
      </c>
      <c r="W15" s="11" t="s">
        <v>24</v>
      </c>
      <c r="X15" s="7" t="s">
        <v>24</v>
      </c>
      <c r="Y15" s="11" t="s">
        <v>24</v>
      </c>
      <c r="Z15" s="7" t="s">
        <v>24</v>
      </c>
      <c r="AA15" s="11" t="s">
        <v>24</v>
      </c>
      <c r="AB15" s="7">
        <v>8</v>
      </c>
      <c r="AC15" s="11">
        <v>3.0888030888030888</v>
      </c>
      <c r="AD15" s="7">
        <v>4</v>
      </c>
      <c r="AE15" s="8">
        <v>1.5444015444015444</v>
      </c>
    </row>
    <row r="16" spans="1:31" ht="16.5" customHeight="1">
      <c r="A16" s="2" t="s">
        <v>35</v>
      </c>
      <c r="B16" s="2" t="str">
        <f t="shared" si="0"/>
        <v>町</v>
      </c>
      <c r="C16" s="7">
        <v>8820</v>
      </c>
      <c r="D16" s="7">
        <v>37</v>
      </c>
      <c r="E16" s="11">
        <v>4.1950113378684808</v>
      </c>
      <c r="F16" s="7">
        <v>140</v>
      </c>
      <c r="G16" s="11">
        <v>15.873015873015872</v>
      </c>
      <c r="H16" s="7">
        <v>-103</v>
      </c>
      <c r="I16" s="11">
        <v>-11.678004535147393</v>
      </c>
      <c r="J16" s="7">
        <v>2</v>
      </c>
      <c r="K16" s="11">
        <v>54.054054054054056</v>
      </c>
      <c r="L16" s="7" t="s">
        <v>24</v>
      </c>
      <c r="M16" s="11" t="s">
        <v>24</v>
      </c>
      <c r="N16" s="7" t="s">
        <v>24</v>
      </c>
      <c r="O16" s="11" t="s">
        <v>24</v>
      </c>
      <c r="P16" s="7">
        <v>1</v>
      </c>
      <c r="Q16" s="11">
        <v>26.315789473684209</v>
      </c>
      <c r="R16" s="7">
        <v>1</v>
      </c>
      <c r="S16" s="11">
        <v>26.315789473684209</v>
      </c>
      <c r="T16" s="7" t="s">
        <v>24</v>
      </c>
      <c r="U16" s="11" t="s">
        <v>24</v>
      </c>
      <c r="V16" s="7">
        <v>4</v>
      </c>
      <c r="W16" s="11">
        <v>97.560975609756099</v>
      </c>
      <c r="X16" s="7">
        <v>3</v>
      </c>
      <c r="Y16" s="11">
        <v>73.170731707317074</v>
      </c>
      <c r="Z16" s="7">
        <v>1</v>
      </c>
      <c r="AA16" s="11">
        <v>24.390243902439025</v>
      </c>
      <c r="AB16" s="7">
        <v>29</v>
      </c>
      <c r="AC16" s="11">
        <v>3.2879818594104311</v>
      </c>
      <c r="AD16" s="7">
        <v>13</v>
      </c>
      <c r="AE16" s="8">
        <v>1.4739229024943312</v>
      </c>
    </row>
    <row r="17" spans="1:31" ht="16.5" customHeight="1">
      <c r="A17" s="2" t="s">
        <v>36</v>
      </c>
      <c r="B17" s="2" t="str">
        <f t="shared" si="0"/>
        <v>所</v>
      </c>
      <c r="C17" s="7">
        <v>28050</v>
      </c>
      <c r="D17" s="7">
        <v>194</v>
      </c>
      <c r="E17" s="11">
        <v>6.9162210338680925</v>
      </c>
      <c r="F17" s="7">
        <v>342</v>
      </c>
      <c r="G17" s="11">
        <v>12.192513368983956</v>
      </c>
      <c r="H17" s="7">
        <v>-148</v>
      </c>
      <c r="I17" s="11">
        <v>-5.2762923351158646</v>
      </c>
      <c r="J17" s="7">
        <v>26</v>
      </c>
      <c r="K17" s="11">
        <v>134.02061855670104</v>
      </c>
      <c r="L17" s="7" t="s">
        <v>24</v>
      </c>
      <c r="M17" s="11" t="s">
        <v>24</v>
      </c>
      <c r="N17" s="7" t="s">
        <v>24</v>
      </c>
      <c r="O17" s="11" t="s">
        <v>24</v>
      </c>
      <c r="P17" s="7">
        <v>1</v>
      </c>
      <c r="Q17" s="11">
        <v>5.1282051282051286</v>
      </c>
      <c r="R17" s="7">
        <v>1</v>
      </c>
      <c r="S17" s="11">
        <v>5.1282051282051286</v>
      </c>
      <c r="T17" s="7" t="s">
        <v>24</v>
      </c>
      <c r="U17" s="11" t="s">
        <v>24</v>
      </c>
      <c r="V17" s="7">
        <v>8</v>
      </c>
      <c r="W17" s="11">
        <v>39.603960396039604</v>
      </c>
      <c r="X17" s="7">
        <v>6</v>
      </c>
      <c r="Y17" s="11">
        <v>29.702970297029701</v>
      </c>
      <c r="Z17" s="7">
        <v>2</v>
      </c>
      <c r="AA17" s="11">
        <v>9.9009900990099009</v>
      </c>
      <c r="AB17" s="7">
        <v>135</v>
      </c>
      <c r="AC17" s="11">
        <v>4.8128342245989311</v>
      </c>
      <c r="AD17" s="7">
        <v>60</v>
      </c>
      <c r="AE17" s="8">
        <v>2.1390374331550803</v>
      </c>
    </row>
    <row r="18" spans="1:31" ht="16.5" customHeight="1">
      <c r="A18" s="2" t="s">
        <v>37</v>
      </c>
      <c r="B18" s="2" t="str">
        <f t="shared" si="0"/>
        <v>市</v>
      </c>
      <c r="C18" s="7">
        <v>28050</v>
      </c>
      <c r="D18" s="7">
        <v>194</v>
      </c>
      <c r="E18" s="11">
        <v>6.9162210338680925</v>
      </c>
      <c r="F18" s="7">
        <v>342</v>
      </c>
      <c r="G18" s="11">
        <v>12.192513368983956</v>
      </c>
      <c r="H18" s="7">
        <v>-148</v>
      </c>
      <c r="I18" s="11">
        <v>-5.2762923351158646</v>
      </c>
      <c r="J18" s="7">
        <v>26</v>
      </c>
      <c r="K18" s="11">
        <v>134.02061855670104</v>
      </c>
      <c r="L18" s="7" t="s">
        <v>24</v>
      </c>
      <c r="M18" s="11" t="s">
        <v>24</v>
      </c>
      <c r="N18" s="7" t="s">
        <v>24</v>
      </c>
      <c r="O18" s="11" t="s">
        <v>24</v>
      </c>
      <c r="P18" s="7">
        <v>1</v>
      </c>
      <c r="Q18" s="11">
        <v>5.1282051282051286</v>
      </c>
      <c r="R18" s="7">
        <v>1</v>
      </c>
      <c r="S18" s="11">
        <v>5.1282051282051286</v>
      </c>
      <c r="T18" s="7" t="s">
        <v>24</v>
      </c>
      <c r="U18" s="11" t="s">
        <v>24</v>
      </c>
      <c r="V18" s="7">
        <v>8</v>
      </c>
      <c r="W18" s="11">
        <v>39.603960396039604</v>
      </c>
      <c r="X18" s="7">
        <v>6</v>
      </c>
      <c r="Y18" s="11">
        <v>29.702970297029701</v>
      </c>
      <c r="Z18" s="7">
        <v>2</v>
      </c>
      <c r="AA18" s="11">
        <v>9.9009900990099009</v>
      </c>
      <c r="AB18" s="7">
        <v>135</v>
      </c>
      <c r="AC18" s="11">
        <v>4.8128342245989311</v>
      </c>
      <c r="AD18" s="7">
        <v>60</v>
      </c>
      <c r="AE18" s="8">
        <v>2.1390374331550803</v>
      </c>
    </row>
    <row r="19" spans="1:31" ht="16.5" customHeight="1">
      <c r="A19" s="2" t="s">
        <v>38</v>
      </c>
      <c r="B19" s="2" t="str">
        <f t="shared" si="0"/>
        <v>所</v>
      </c>
      <c r="C19" s="7">
        <v>50810</v>
      </c>
      <c r="D19" s="7">
        <v>533</v>
      </c>
      <c r="E19" s="11">
        <v>10.490061011611887</v>
      </c>
      <c r="F19" s="7">
        <v>488</v>
      </c>
      <c r="G19" s="11">
        <v>9.6044085809879931</v>
      </c>
      <c r="H19" s="7">
        <v>45</v>
      </c>
      <c r="I19" s="11">
        <v>0.88565243062389287</v>
      </c>
      <c r="J19" s="7">
        <v>49</v>
      </c>
      <c r="K19" s="11">
        <v>91.932457786116316</v>
      </c>
      <c r="L19" s="7">
        <v>2</v>
      </c>
      <c r="M19" s="11">
        <v>3.75234521575985</v>
      </c>
      <c r="N19" s="7">
        <v>1</v>
      </c>
      <c r="O19" s="11">
        <v>1.876172607879925</v>
      </c>
      <c r="P19" s="7">
        <v>3</v>
      </c>
      <c r="Q19" s="11">
        <v>5.5970149253731343</v>
      </c>
      <c r="R19" s="7">
        <v>3</v>
      </c>
      <c r="S19" s="11">
        <v>5.5970149253731343</v>
      </c>
      <c r="T19" s="7" t="s">
        <v>24</v>
      </c>
      <c r="U19" s="11" t="s">
        <v>24</v>
      </c>
      <c r="V19" s="7">
        <v>10</v>
      </c>
      <c r="W19" s="11">
        <v>18.41620626151013</v>
      </c>
      <c r="X19" s="7">
        <v>5</v>
      </c>
      <c r="Y19" s="11">
        <v>9.2081031307550649</v>
      </c>
      <c r="Z19" s="7">
        <v>5</v>
      </c>
      <c r="AA19" s="11">
        <v>9.2081031307550649</v>
      </c>
      <c r="AB19" s="7">
        <v>289</v>
      </c>
      <c r="AC19" s="11">
        <v>5.6878567211178899</v>
      </c>
      <c r="AD19" s="7">
        <v>117</v>
      </c>
      <c r="AE19" s="8">
        <v>2.3026963196221217</v>
      </c>
    </row>
    <row r="20" spans="1:31" ht="16.5" customHeight="1">
      <c r="A20" s="2" t="s">
        <v>39</v>
      </c>
      <c r="B20" s="2" t="str">
        <f t="shared" si="0"/>
        <v>町</v>
      </c>
      <c r="C20" s="7">
        <v>15550</v>
      </c>
      <c r="D20" s="7">
        <v>169</v>
      </c>
      <c r="E20" s="11">
        <v>10.868167202572348</v>
      </c>
      <c r="F20" s="7">
        <v>164</v>
      </c>
      <c r="G20" s="11">
        <v>10.546623794212218</v>
      </c>
      <c r="H20" s="7">
        <v>5</v>
      </c>
      <c r="I20" s="11">
        <v>0.32154340836012862</v>
      </c>
      <c r="J20" s="7">
        <v>13</v>
      </c>
      <c r="K20" s="11">
        <v>76.923076923076934</v>
      </c>
      <c r="L20" s="7" t="s">
        <v>24</v>
      </c>
      <c r="M20" s="11" t="s">
        <v>24</v>
      </c>
      <c r="N20" s="7" t="s">
        <v>24</v>
      </c>
      <c r="O20" s="11" t="s">
        <v>24</v>
      </c>
      <c r="P20" s="7">
        <v>2</v>
      </c>
      <c r="Q20" s="11">
        <v>11.695906432748536</v>
      </c>
      <c r="R20" s="7">
        <v>2</v>
      </c>
      <c r="S20" s="11">
        <v>11.695906432748536</v>
      </c>
      <c r="T20" s="7" t="s">
        <v>24</v>
      </c>
      <c r="U20" s="11" t="s">
        <v>24</v>
      </c>
      <c r="V20" s="7">
        <v>3</v>
      </c>
      <c r="W20" s="11">
        <v>17.441860465116278</v>
      </c>
      <c r="X20" s="7">
        <v>2</v>
      </c>
      <c r="Y20" s="11">
        <v>11.627906976744185</v>
      </c>
      <c r="Z20" s="7">
        <v>1</v>
      </c>
      <c r="AA20" s="11">
        <v>5.8139534883720927</v>
      </c>
      <c r="AB20" s="7">
        <v>78</v>
      </c>
      <c r="AC20" s="11">
        <v>5.0160771704180069</v>
      </c>
      <c r="AD20" s="7">
        <v>33</v>
      </c>
      <c r="AE20" s="8">
        <v>2.122186495176849</v>
      </c>
    </row>
    <row r="21" spans="1:31" ht="16.5" customHeight="1">
      <c r="A21" s="2" t="s">
        <v>40</v>
      </c>
      <c r="B21" s="2" t="str">
        <f t="shared" si="0"/>
        <v>町</v>
      </c>
      <c r="C21" s="7">
        <v>24010</v>
      </c>
      <c r="D21" s="7">
        <v>270</v>
      </c>
      <c r="E21" s="11">
        <v>11.245314452311536</v>
      </c>
      <c r="F21" s="7">
        <v>189</v>
      </c>
      <c r="G21" s="11">
        <v>7.871720116618075</v>
      </c>
      <c r="H21" s="7">
        <v>81</v>
      </c>
      <c r="I21" s="11">
        <v>3.3735943356934612</v>
      </c>
      <c r="J21" s="7">
        <v>32</v>
      </c>
      <c r="K21" s="11">
        <v>118.51851851851852</v>
      </c>
      <c r="L21" s="7">
        <v>1</v>
      </c>
      <c r="M21" s="11">
        <v>3.7037037037037037</v>
      </c>
      <c r="N21" s="7">
        <v>1</v>
      </c>
      <c r="O21" s="11">
        <v>3.7037037037037037</v>
      </c>
      <c r="P21" s="7">
        <v>1</v>
      </c>
      <c r="Q21" s="11">
        <v>3.6900369003690034</v>
      </c>
      <c r="R21" s="7">
        <v>1</v>
      </c>
      <c r="S21" s="11">
        <v>3.6900369003690034</v>
      </c>
      <c r="T21" s="7" t="s">
        <v>24</v>
      </c>
      <c r="U21" s="11" t="s">
        <v>24</v>
      </c>
      <c r="V21" s="7">
        <v>5</v>
      </c>
      <c r="W21" s="11">
        <v>18.18181818181818</v>
      </c>
      <c r="X21" s="7">
        <v>3</v>
      </c>
      <c r="Y21" s="11">
        <v>10.90909090909091</v>
      </c>
      <c r="Z21" s="7">
        <v>2</v>
      </c>
      <c r="AA21" s="11">
        <v>7.2727272727272725</v>
      </c>
      <c r="AB21" s="7">
        <v>153</v>
      </c>
      <c r="AC21" s="11">
        <v>6.3723448563098701</v>
      </c>
      <c r="AD21" s="7">
        <v>57</v>
      </c>
      <c r="AE21" s="8">
        <v>2.3740108288213242</v>
      </c>
    </row>
    <row r="22" spans="1:31" ht="16.5" customHeight="1">
      <c r="A22" s="2" t="s">
        <v>41</v>
      </c>
      <c r="B22" s="2" t="str">
        <f t="shared" si="0"/>
        <v>町</v>
      </c>
      <c r="C22" s="7">
        <v>5490</v>
      </c>
      <c r="D22" s="7">
        <v>40</v>
      </c>
      <c r="E22" s="11">
        <v>7.285974499089253</v>
      </c>
      <c r="F22" s="7">
        <v>77</v>
      </c>
      <c r="G22" s="11">
        <v>14.025500910746812</v>
      </c>
      <c r="H22" s="7">
        <v>-37</v>
      </c>
      <c r="I22" s="11">
        <v>-6.7395264116575593</v>
      </c>
      <c r="J22" s="7" t="s">
        <v>24</v>
      </c>
      <c r="K22" s="11" t="s">
        <v>24</v>
      </c>
      <c r="L22" s="7">
        <v>1</v>
      </c>
      <c r="M22" s="11">
        <v>25</v>
      </c>
      <c r="N22" s="7" t="s">
        <v>24</v>
      </c>
      <c r="O22" s="11" t="s">
        <v>24</v>
      </c>
      <c r="P22" s="7" t="s">
        <v>24</v>
      </c>
      <c r="Q22" s="11" t="s">
        <v>24</v>
      </c>
      <c r="R22" s="7" t="s">
        <v>24</v>
      </c>
      <c r="S22" s="11" t="s">
        <v>24</v>
      </c>
      <c r="T22" s="7" t="s">
        <v>24</v>
      </c>
      <c r="U22" s="11" t="s">
        <v>24</v>
      </c>
      <c r="V22" s="7" t="s">
        <v>24</v>
      </c>
      <c r="W22" s="11" t="s">
        <v>24</v>
      </c>
      <c r="X22" s="7" t="s">
        <v>24</v>
      </c>
      <c r="Y22" s="11" t="s">
        <v>24</v>
      </c>
      <c r="Z22" s="7" t="s">
        <v>24</v>
      </c>
      <c r="AA22" s="11" t="s">
        <v>24</v>
      </c>
      <c r="AB22" s="7">
        <v>32</v>
      </c>
      <c r="AC22" s="11">
        <v>5.8287795992714022</v>
      </c>
      <c r="AD22" s="7">
        <v>15</v>
      </c>
      <c r="AE22" s="8">
        <v>2.7322404371584699</v>
      </c>
    </row>
    <row r="23" spans="1:31" ht="16.5" customHeight="1">
      <c r="A23" s="2" t="s">
        <v>42</v>
      </c>
      <c r="B23" s="2" t="str">
        <f t="shared" si="0"/>
        <v>町</v>
      </c>
      <c r="C23" s="7">
        <v>5760</v>
      </c>
      <c r="D23" s="7">
        <v>54</v>
      </c>
      <c r="E23" s="11">
        <v>9.375</v>
      </c>
      <c r="F23" s="7">
        <v>58</v>
      </c>
      <c r="G23" s="11">
        <v>10.069444444444445</v>
      </c>
      <c r="H23" s="7">
        <v>-4</v>
      </c>
      <c r="I23" s="11">
        <v>-0.69444444444444442</v>
      </c>
      <c r="J23" s="7">
        <v>4</v>
      </c>
      <c r="K23" s="11">
        <v>74.074074074074076</v>
      </c>
      <c r="L23" s="7" t="s">
        <v>24</v>
      </c>
      <c r="M23" s="11" t="s">
        <v>24</v>
      </c>
      <c r="N23" s="7" t="s">
        <v>24</v>
      </c>
      <c r="O23" s="11" t="s">
        <v>24</v>
      </c>
      <c r="P23" s="7" t="s">
        <v>24</v>
      </c>
      <c r="Q23" s="11" t="s">
        <v>24</v>
      </c>
      <c r="R23" s="7" t="s">
        <v>24</v>
      </c>
      <c r="S23" s="11" t="s">
        <v>24</v>
      </c>
      <c r="T23" s="7" t="s">
        <v>24</v>
      </c>
      <c r="U23" s="11" t="s">
        <v>24</v>
      </c>
      <c r="V23" s="7">
        <v>2</v>
      </c>
      <c r="W23" s="11">
        <v>35.714285714285715</v>
      </c>
      <c r="X23" s="7" t="s">
        <v>24</v>
      </c>
      <c r="Y23" s="11" t="s">
        <v>24</v>
      </c>
      <c r="Z23" s="7">
        <v>2</v>
      </c>
      <c r="AA23" s="11">
        <v>35.714285714285715</v>
      </c>
      <c r="AB23" s="7">
        <v>26</v>
      </c>
      <c r="AC23" s="11">
        <v>4.5138888888888884</v>
      </c>
      <c r="AD23" s="7">
        <v>12</v>
      </c>
      <c r="AE23" s="8">
        <v>2.0833333333333335</v>
      </c>
    </row>
    <row r="24" spans="1:31" ht="16.5" customHeight="1">
      <c r="A24" s="4" t="s">
        <v>2</v>
      </c>
      <c r="B24" s="4"/>
      <c r="C24" s="1" t="s">
        <v>23</v>
      </c>
    </row>
    <row r="25" spans="1:31" ht="16.5" customHeight="1"/>
    <row r="26" spans="1:31" ht="16.5" customHeight="1">
      <c r="A26" s="4" t="s">
        <v>26</v>
      </c>
      <c r="B26" s="4"/>
      <c r="C26" s="1" t="s">
        <v>45</v>
      </c>
      <c r="Y26" s="10"/>
    </row>
    <row r="27" spans="1:31" ht="16.5" customHeight="1"/>
    <row r="28" spans="1:31" ht="16.5" customHeight="1"/>
    <row r="29" spans="1:31" ht="16.5" customHeight="1"/>
    <row r="30" spans="1:31" ht="16.5" customHeight="1"/>
    <row r="31" spans="1:31" ht="16.5" customHeight="1"/>
    <row r="32" spans="1:31" ht="16.5" customHeight="1"/>
    <row r="33" ht="16.5" customHeight="1"/>
    <row r="34" ht="16.5" customHeight="1"/>
    <row r="35" ht="16.5" customHeight="1"/>
  </sheetData>
  <mergeCells count="19">
    <mergeCell ref="J3:K4"/>
    <mergeCell ref="C3:C5"/>
    <mergeCell ref="A3:A5"/>
    <mergeCell ref="D3:E4"/>
    <mergeCell ref="F3:G4"/>
    <mergeCell ref="H3:I4"/>
    <mergeCell ref="B3:B5"/>
    <mergeCell ref="X4:Y4"/>
    <mergeCell ref="AB3:AC4"/>
    <mergeCell ref="L3:M4"/>
    <mergeCell ref="N3:O4"/>
    <mergeCell ref="AD3:AE4"/>
    <mergeCell ref="P3:U3"/>
    <mergeCell ref="V3:AA3"/>
    <mergeCell ref="Z4:AA4"/>
    <mergeCell ref="P4:Q4"/>
    <mergeCell ref="R4:S4"/>
    <mergeCell ref="T4:U4"/>
    <mergeCell ref="V4:W4"/>
  </mergeCells>
  <phoneticPr fontId="2"/>
  <conditionalFormatting sqref="A6:AE6 A10:AE23">
    <cfRule type="expression" dxfId="4139" priority="25" stopIfTrue="1">
      <formula>OR($B6="国", $B6="道")</formula>
    </cfRule>
    <cfRule type="expression" dxfId="4138" priority="26" stopIfTrue="1">
      <formula>OR($B6="圏", $B6="局")</formula>
    </cfRule>
    <cfRule type="expression" dxfId="4137" priority="27" stopIfTrue="1">
      <formula>OR($B6="所", $A6="札幌市", $A6="小樽市", $A6="函館市", $A6="旭川市")</formula>
    </cfRule>
    <cfRule type="expression" dxfId="4136" priority="28" stopIfTrue="1">
      <formula>OR($B6="市", $B6="町", $B6="村")</formula>
    </cfRule>
  </conditionalFormatting>
  <conditionalFormatting sqref="A7:AE7">
    <cfRule type="expression" dxfId="4135" priority="21" stopIfTrue="1">
      <formula>OR($B7="国", $B7="道")</formula>
    </cfRule>
    <cfRule type="expression" dxfId="4134" priority="22" stopIfTrue="1">
      <formula>OR($B7="圏", $B7="局")</formula>
    </cfRule>
    <cfRule type="expression" dxfId="4133" priority="23" stopIfTrue="1">
      <formula>OR($B7="所", $A7="札幌市", $A7="小樽市", $A7="函館市", $A7="旭川市")</formula>
    </cfRule>
    <cfRule type="expression" dxfId="4132" priority="24" stopIfTrue="1">
      <formula>OR($B7="市", $B7="町", $B7="村")</formula>
    </cfRule>
  </conditionalFormatting>
  <conditionalFormatting sqref="A8:AE8">
    <cfRule type="expression" dxfId="4131" priority="17" stopIfTrue="1">
      <formula>OR($B8="国", $B8="道")</formula>
    </cfRule>
    <cfRule type="expression" dxfId="4130" priority="18" stopIfTrue="1">
      <formula>OR($B8="圏", $B8="局")</formula>
    </cfRule>
    <cfRule type="expression" dxfId="4129" priority="19" stopIfTrue="1">
      <formula>OR($B8="所", $A8="札幌市", $A8="小樽市", $A8="函館市", $A8="旭川市")</formula>
    </cfRule>
    <cfRule type="expression" dxfId="4128" priority="20" stopIfTrue="1">
      <formula>OR($B8="市", $B8="町", $B8="村")</formula>
    </cfRule>
  </conditionalFormatting>
  <conditionalFormatting sqref="A9:AE9">
    <cfRule type="expression" dxfId="4127" priority="13" stopIfTrue="1">
      <formula>OR($B9="国", $B9="道")</formula>
    </cfRule>
    <cfRule type="expression" dxfId="4126" priority="14" stopIfTrue="1">
      <formula>OR($B9="圏", $B9="局")</formula>
    </cfRule>
    <cfRule type="expression" dxfId="4125" priority="15" stopIfTrue="1">
      <formula>OR($B9="所", $A9="札幌市", $A9="小樽市", $A9="函館市", $A9="旭川市")</formula>
    </cfRule>
    <cfRule type="expression" dxfId="4124" priority="16" stopIfTrue="1">
      <formula>OR($B9="市", $B9="町", $B9="村")</formula>
    </cfRule>
  </conditionalFormatting>
  <conditionalFormatting sqref="A9:AE9">
    <cfRule type="expression" dxfId="4123" priority="9" stopIfTrue="1">
      <formula>OR($B9="国", $B9="道")</formula>
    </cfRule>
    <cfRule type="expression" dxfId="4122" priority="10" stopIfTrue="1">
      <formula>OR($B9="圏", $B9="局")</formula>
    </cfRule>
    <cfRule type="expression" dxfId="4121" priority="11" stopIfTrue="1">
      <formula>OR($B9="所", $A9="札幌市", $A9="小樽市", $A9="函館市", $A9="旭川市")</formula>
    </cfRule>
    <cfRule type="expression" dxfId="4120" priority="12" stopIfTrue="1">
      <formula>OR($B9="市", $B9="町", $B9="村")</formula>
    </cfRule>
  </conditionalFormatting>
  <printOptions horizontalCentered="1"/>
  <pageMargins left="0.39370078740157483" right="0.39370078740157483" top="0.98425196850393704" bottom="0.3937007874015748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workbookViewId="0">
      <selection activeCell="A2" sqref="A2"/>
    </sheetView>
  </sheetViews>
  <sheetFormatPr defaultRowHeight="13.5"/>
  <cols>
    <col min="1" max="1" width="20.625" style="43" customWidth="1"/>
    <col min="2" max="2" width="4.625" style="44" customWidth="1"/>
    <col min="3" max="3" width="4.625" style="44" hidden="1" customWidth="1"/>
    <col min="4" max="5" width="11.625" style="44" hidden="1" customWidth="1"/>
    <col min="6" max="6" width="12.625" style="43" customWidth="1"/>
    <col min="7" max="14" width="8.625" style="43" customWidth="1"/>
    <col min="15" max="16384" width="9" style="43"/>
  </cols>
  <sheetData>
    <row r="1" spans="1:15" ht="16.5">
      <c r="A1" s="24" t="s">
        <v>236</v>
      </c>
      <c r="B1" s="25"/>
      <c r="C1" s="25"/>
      <c r="D1" s="25"/>
      <c r="E1" s="25"/>
      <c r="F1" s="24"/>
      <c r="G1" s="24"/>
      <c r="H1" s="24"/>
      <c r="I1" s="24"/>
      <c r="J1" s="24"/>
      <c r="K1" s="26"/>
      <c r="L1" s="24"/>
      <c r="M1" s="24"/>
      <c r="N1" s="26" t="s">
        <v>44</v>
      </c>
    </row>
    <row r="2" spans="1:15" ht="16.5">
      <c r="A2" s="24"/>
      <c r="B2" s="25"/>
      <c r="C2" s="25"/>
      <c r="D2" s="25"/>
      <c r="E2" s="25"/>
      <c r="F2" s="24"/>
      <c r="G2" s="24"/>
      <c r="H2" s="24"/>
      <c r="I2" s="24"/>
      <c r="J2" s="24"/>
      <c r="K2" s="24"/>
      <c r="L2" s="24"/>
      <c r="M2" s="24"/>
      <c r="N2" s="24"/>
    </row>
    <row r="3" spans="1:15" ht="66" customHeight="1">
      <c r="A3" s="25"/>
      <c r="B3" s="31"/>
      <c r="C3" s="31"/>
      <c r="D3" s="31"/>
      <c r="E3" s="31"/>
      <c r="F3" s="25" t="s">
        <v>57</v>
      </c>
      <c r="G3" s="46" t="s">
        <v>237</v>
      </c>
      <c r="H3" s="46" t="s">
        <v>238</v>
      </c>
      <c r="I3" s="46" t="s">
        <v>239</v>
      </c>
      <c r="J3" s="46" t="s">
        <v>240</v>
      </c>
      <c r="K3" s="46" t="s">
        <v>241</v>
      </c>
      <c r="L3" s="46" t="s">
        <v>242</v>
      </c>
      <c r="M3" s="46" t="s">
        <v>243</v>
      </c>
      <c r="N3" s="46" t="s">
        <v>244</v>
      </c>
    </row>
    <row r="4" spans="1:15" ht="16.5">
      <c r="A4" s="39" t="s">
        <v>56</v>
      </c>
      <c r="B4" s="28" t="s">
        <v>57</v>
      </c>
      <c r="C4" s="28" t="str">
        <f>A4</f>
        <v>全国</v>
      </c>
      <c r="D4" s="28" t="str">
        <f>CONCATENATE(A4, B4)</f>
        <v>全国総数</v>
      </c>
      <c r="E4" s="28" t="str">
        <f>RIGHT(A4,1)</f>
        <v>国</v>
      </c>
      <c r="F4" s="29">
        <v>198836</v>
      </c>
      <c r="G4" s="29">
        <v>2493</v>
      </c>
      <c r="H4" s="29">
        <v>42107</v>
      </c>
      <c r="I4" s="29">
        <v>35472</v>
      </c>
      <c r="J4" s="29">
        <v>9913</v>
      </c>
      <c r="K4" s="29">
        <v>3737</v>
      </c>
      <c r="L4" s="29">
        <v>28378</v>
      </c>
      <c r="M4" s="29">
        <v>71616</v>
      </c>
      <c r="N4" s="29">
        <v>5120</v>
      </c>
    </row>
    <row r="5" spans="1:15" ht="16.5">
      <c r="A5" s="32"/>
      <c r="B5" s="33" t="s">
        <v>58</v>
      </c>
      <c r="C5" s="33" t="str">
        <f>A4</f>
        <v>全国</v>
      </c>
      <c r="D5" s="33" t="str">
        <f>CONCATENATE(A4, B5)</f>
        <v>全国男</v>
      </c>
      <c r="E5" s="33" t="str">
        <f>RIGHT(A4,1)</f>
        <v>国</v>
      </c>
      <c r="F5" s="37">
        <v>92976</v>
      </c>
      <c r="G5" s="37">
        <v>769</v>
      </c>
      <c r="H5" s="37">
        <v>23406</v>
      </c>
      <c r="I5" s="37">
        <v>20095</v>
      </c>
      <c r="J5" s="37">
        <v>3124</v>
      </c>
      <c r="K5" s="37">
        <v>2207</v>
      </c>
      <c r="L5" s="37">
        <v>13919</v>
      </c>
      <c r="M5" s="37">
        <v>26781</v>
      </c>
      <c r="N5" s="37">
        <v>2675</v>
      </c>
    </row>
    <row r="6" spans="1:15" ht="16.5">
      <c r="A6" s="32"/>
      <c r="B6" s="33" t="s">
        <v>59</v>
      </c>
      <c r="C6" s="33" t="str">
        <f>A4</f>
        <v>全国</v>
      </c>
      <c r="D6" s="33" t="str">
        <f>CONCATENATE(A4, B6)</f>
        <v>全国女</v>
      </c>
      <c r="E6" s="33" t="str">
        <f>RIGHT(A4,1)</f>
        <v>国</v>
      </c>
      <c r="F6" s="37">
        <v>105860</v>
      </c>
      <c r="G6" s="37">
        <v>1724</v>
      </c>
      <c r="H6" s="37">
        <v>18701</v>
      </c>
      <c r="I6" s="37">
        <v>15377</v>
      </c>
      <c r="J6" s="37">
        <v>6789</v>
      </c>
      <c r="K6" s="37">
        <v>1530</v>
      </c>
      <c r="L6" s="37">
        <v>14459</v>
      </c>
      <c r="M6" s="37">
        <v>44835</v>
      </c>
      <c r="N6" s="37">
        <v>2445</v>
      </c>
    </row>
    <row r="7" spans="1:15" ht="16.5">
      <c r="A7" s="39" t="s">
        <v>60</v>
      </c>
      <c r="B7" s="28" t="s">
        <v>57</v>
      </c>
      <c r="C7" s="28" t="str">
        <f>A7</f>
        <v>全道</v>
      </c>
      <c r="D7" s="28" t="str">
        <f>CONCATENATE(A7, B7)</f>
        <v>全道総数</v>
      </c>
      <c r="E7" s="28" t="str">
        <f>RIGHT(A7,1)</f>
        <v>道</v>
      </c>
      <c r="F7" s="29">
        <v>9464</v>
      </c>
      <c r="G7" s="29">
        <v>121</v>
      </c>
      <c r="H7" s="29">
        <v>1869</v>
      </c>
      <c r="I7" s="29">
        <v>1122</v>
      </c>
      <c r="J7" s="29">
        <v>448</v>
      </c>
      <c r="K7" s="29">
        <v>189</v>
      </c>
      <c r="L7" s="29">
        <v>1371</v>
      </c>
      <c r="M7" s="29">
        <v>4177</v>
      </c>
      <c r="N7" s="29">
        <v>167</v>
      </c>
      <c r="O7" s="47"/>
    </row>
    <row r="8" spans="1:15" ht="16.5">
      <c r="A8" s="32"/>
      <c r="B8" s="33" t="s">
        <v>58</v>
      </c>
      <c r="C8" s="33" t="str">
        <f>A7</f>
        <v>全道</v>
      </c>
      <c r="D8" s="33" t="str">
        <f>CONCATENATE(A7, B8)</f>
        <v>全道男</v>
      </c>
      <c r="E8" s="33" t="str">
        <f>RIGHT(A7,1)</f>
        <v>道</v>
      </c>
      <c r="F8" s="37">
        <v>4464</v>
      </c>
      <c r="G8" s="37">
        <v>42</v>
      </c>
      <c r="H8" s="37">
        <v>1050</v>
      </c>
      <c r="I8" s="37">
        <v>618</v>
      </c>
      <c r="J8" s="37">
        <v>144</v>
      </c>
      <c r="K8" s="37">
        <v>110</v>
      </c>
      <c r="L8" s="37">
        <v>720</v>
      </c>
      <c r="M8" s="37">
        <v>1695</v>
      </c>
      <c r="N8" s="37">
        <v>85</v>
      </c>
    </row>
    <row r="9" spans="1:15" ht="16.5">
      <c r="A9" s="32"/>
      <c r="B9" s="33" t="s">
        <v>59</v>
      </c>
      <c r="C9" s="33" t="str">
        <f>A7</f>
        <v>全道</v>
      </c>
      <c r="D9" s="33" t="str">
        <f>CONCATENATE(A7, B9)</f>
        <v>全道女</v>
      </c>
      <c r="E9" s="33" t="str">
        <f>RIGHT(A7,1)</f>
        <v>道</v>
      </c>
      <c r="F9" s="37">
        <v>5000</v>
      </c>
      <c r="G9" s="37">
        <v>79</v>
      </c>
      <c r="H9" s="37">
        <v>819</v>
      </c>
      <c r="I9" s="37">
        <v>504</v>
      </c>
      <c r="J9" s="37">
        <v>304</v>
      </c>
      <c r="K9" s="37">
        <v>79</v>
      </c>
      <c r="L9" s="37">
        <v>651</v>
      </c>
      <c r="M9" s="37">
        <v>2482</v>
      </c>
      <c r="N9" s="37">
        <v>82</v>
      </c>
    </row>
    <row r="10" spans="1:15" ht="16.5">
      <c r="A10" s="39" t="s">
        <v>61</v>
      </c>
      <c r="B10" s="28" t="s">
        <v>57</v>
      </c>
      <c r="C10" s="28" t="str">
        <f>A10</f>
        <v>釧路保健所</v>
      </c>
      <c r="D10" s="28" t="str">
        <f>CONCATENATE(A10, B10)</f>
        <v>釧路保健所総数</v>
      </c>
      <c r="E10" s="28" t="str">
        <f>RIGHT(A10,1)</f>
        <v>所</v>
      </c>
      <c r="F10" s="29">
        <v>478</v>
      </c>
      <c r="G10" s="29">
        <v>6</v>
      </c>
      <c r="H10" s="29">
        <v>73</v>
      </c>
      <c r="I10" s="29">
        <v>48</v>
      </c>
      <c r="J10" s="29">
        <v>28</v>
      </c>
      <c r="K10" s="29">
        <v>8</v>
      </c>
      <c r="L10" s="29">
        <v>159</v>
      </c>
      <c r="M10" s="29">
        <v>144</v>
      </c>
      <c r="N10" s="29">
        <v>12</v>
      </c>
      <c r="O10" s="47"/>
    </row>
    <row r="11" spans="1:15" ht="16.5">
      <c r="A11" s="32"/>
      <c r="B11" s="33" t="s">
        <v>58</v>
      </c>
      <c r="C11" s="33" t="str">
        <f>A10</f>
        <v>釧路保健所</v>
      </c>
      <c r="D11" s="33" t="str">
        <f>CONCATENATE(A10, B11)</f>
        <v>釧路保健所男</v>
      </c>
      <c r="E11" s="33" t="str">
        <f>RIGHT(A10,1)</f>
        <v>所</v>
      </c>
      <c r="F11" s="37">
        <v>230</v>
      </c>
      <c r="G11" s="37">
        <v>2</v>
      </c>
      <c r="H11" s="37">
        <v>42</v>
      </c>
      <c r="I11" s="37">
        <v>29</v>
      </c>
      <c r="J11" s="37">
        <v>6</v>
      </c>
      <c r="K11" s="37">
        <v>4</v>
      </c>
      <c r="L11" s="37">
        <v>84</v>
      </c>
      <c r="M11" s="37">
        <v>55</v>
      </c>
      <c r="N11" s="37">
        <v>8</v>
      </c>
    </row>
    <row r="12" spans="1:15" ht="16.5">
      <c r="A12" s="32"/>
      <c r="B12" s="33" t="s">
        <v>59</v>
      </c>
      <c r="C12" s="33" t="str">
        <f>A10</f>
        <v>釧路保健所</v>
      </c>
      <c r="D12" s="33" t="str">
        <f>CONCATENATE(A10, B12)</f>
        <v>釧路保健所女</v>
      </c>
      <c r="E12" s="33" t="str">
        <f>RIGHT(A10,1)</f>
        <v>所</v>
      </c>
      <c r="F12" s="37">
        <v>248</v>
      </c>
      <c r="G12" s="37">
        <v>4</v>
      </c>
      <c r="H12" s="37">
        <v>31</v>
      </c>
      <c r="I12" s="37">
        <v>19</v>
      </c>
      <c r="J12" s="37">
        <v>22</v>
      </c>
      <c r="K12" s="37">
        <v>4</v>
      </c>
      <c r="L12" s="37">
        <v>75</v>
      </c>
      <c r="M12" s="37">
        <v>89</v>
      </c>
      <c r="N12" s="37">
        <v>4</v>
      </c>
    </row>
    <row r="13" spans="1:15" ht="16.5">
      <c r="A13" s="39" t="s">
        <v>62</v>
      </c>
      <c r="B13" s="28" t="s">
        <v>57</v>
      </c>
      <c r="C13" s="28" t="str">
        <f>A13</f>
        <v>釧路市</v>
      </c>
      <c r="D13" s="28" t="str">
        <f>CONCATENATE(A13, B13)</f>
        <v>釧路市総数</v>
      </c>
      <c r="E13" s="28" t="str">
        <f>RIGHT(A13,1)</f>
        <v>市</v>
      </c>
      <c r="F13" s="29">
        <v>349</v>
      </c>
      <c r="G13" s="29">
        <v>3</v>
      </c>
      <c r="H13" s="29">
        <v>53</v>
      </c>
      <c r="I13" s="29">
        <v>25</v>
      </c>
      <c r="J13" s="29">
        <v>22</v>
      </c>
      <c r="K13" s="29">
        <v>5</v>
      </c>
      <c r="L13" s="29">
        <v>133</v>
      </c>
      <c r="M13" s="29">
        <v>99</v>
      </c>
      <c r="N13" s="29">
        <v>9</v>
      </c>
      <c r="O13" s="47"/>
    </row>
    <row r="14" spans="1:15" ht="16.5">
      <c r="A14" s="32"/>
      <c r="B14" s="33" t="s">
        <v>58</v>
      </c>
      <c r="C14" s="33" t="str">
        <f>A13</f>
        <v>釧路市</v>
      </c>
      <c r="D14" s="33" t="str">
        <f>CONCATENATE(A13, B14)</f>
        <v>釧路市男</v>
      </c>
      <c r="E14" s="33" t="str">
        <f>RIGHT(A13,1)</f>
        <v>市</v>
      </c>
      <c r="F14" s="37">
        <v>161</v>
      </c>
      <c r="G14" s="37" t="s">
        <v>24</v>
      </c>
      <c r="H14" s="37">
        <v>32</v>
      </c>
      <c r="I14" s="37">
        <v>15</v>
      </c>
      <c r="J14" s="37">
        <v>5</v>
      </c>
      <c r="K14" s="37">
        <v>1</v>
      </c>
      <c r="L14" s="37">
        <v>70</v>
      </c>
      <c r="M14" s="37">
        <v>33</v>
      </c>
      <c r="N14" s="37">
        <v>5</v>
      </c>
    </row>
    <row r="15" spans="1:15" ht="16.5">
      <c r="A15" s="32"/>
      <c r="B15" s="33" t="s">
        <v>59</v>
      </c>
      <c r="C15" s="33" t="str">
        <f>A13</f>
        <v>釧路市</v>
      </c>
      <c r="D15" s="33" t="str">
        <f>CONCATENATE(A13, B15)</f>
        <v>釧路市女</v>
      </c>
      <c r="E15" s="33" t="str">
        <f>RIGHT(A13,1)</f>
        <v>市</v>
      </c>
      <c r="F15" s="37">
        <v>188</v>
      </c>
      <c r="G15" s="37">
        <v>3</v>
      </c>
      <c r="H15" s="37">
        <v>21</v>
      </c>
      <c r="I15" s="37">
        <v>10</v>
      </c>
      <c r="J15" s="37">
        <v>17</v>
      </c>
      <c r="K15" s="37">
        <v>4</v>
      </c>
      <c r="L15" s="37">
        <v>63</v>
      </c>
      <c r="M15" s="37">
        <v>66</v>
      </c>
      <c r="N15" s="37">
        <v>4</v>
      </c>
    </row>
    <row r="16" spans="1:15" ht="16.5">
      <c r="A16" s="39" t="s">
        <v>63</v>
      </c>
      <c r="B16" s="28" t="s">
        <v>57</v>
      </c>
      <c r="C16" s="28" t="str">
        <f>A16</f>
        <v>釧路町</v>
      </c>
      <c r="D16" s="28" t="str">
        <f>CONCATENATE(A16, B16)</f>
        <v>釧路町総数</v>
      </c>
      <c r="E16" s="28" t="str">
        <f>RIGHT(A16,1)</f>
        <v>町</v>
      </c>
      <c r="F16" s="29">
        <v>22</v>
      </c>
      <c r="G16" s="29" t="s">
        <v>24</v>
      </c>
      <c r="H16" s="29">
        <v>1</v>
      </c>
      <c r="I16" s="29">
        <v>3</v>
      </c>
      <c r="J16" s="29">
        <v>2</v>
      </c>
      <c r="K16" s="29" t="s">
        <v>24</v>
      </c>
      <c r="L16" s="29">
        <v>8</v>
      </c>
      <c r="M16" s="29">
        <v>8</v>
      </c>
      <c r="N16" s="29" t="s">
        <v>24</v>
      </c>
      <c r="O16" s="47"/>
    </row>
    <row r="17" spans="1:14" ht="16.5">
      <c r="A17" s="32"/>
      <c r="B17" s="33" t="s">
        <v>58</v>
      </c>
      <c r="C17" s="33" t="str">
        <f>A16</f>
        <v>釧路町</v>
      </c>
      <c r="D17" s="33" t="str">
        <f>CONCATENATE(A16, B17)</f>
        <v>釧路町男</v>
      </c>
      <c r="E17" s="33" t="str">
        <f>RIGHT(A16,1)</f>
        <v>町</v>
      </c>
      <c r="F17" s="37">
        <v>9</v>
      </c>
      <c r="G17" s="37" t="s">
        <v>24</v>
      </c>
      <c r="H17" s="37">
        <v>1</v>
      </c>
      <c r="I17" s="37">
        <v>2</v>
      </c>
      <c r="J17" s="37">
        <v>1</v>
      </c>
      <c r="K17" s="37" t="s">
        <v>24</v>
      </c>
      <c r="L17" s="37">
        <v>3</v>
      </c>
      <c r="M17" s="37">
        <v>2</v>
      </c>
      <c r="N17" s="37" t="s">
        <v>24</v>
      </c>
    </row>
    <row r="18" spans="1:14" ht="16.5">
      <c r="A18" s="32"/>
      <c r="B18" s="33" t="s">
        <v>59</v>
      </c>
      <c r="C18" s="33" t="str">
        <f>A16</f>
        <v>釧路町</v>
      </c>
      <c r="D18" s="33" t="str">
        <f>CONCATENATE(A16, B18)</f>
        <v>釧路町女</v>
      </c>
      <c r="E18" s="33" t="str">
        <f>RIGHT(A16,1)</f>
        <v>町</v>
      </c>
      <c r="F18" s="37">
        <v>13</v>
      </c>
      <c r="G18" s="37" t="s">
        <v>24</v>
      </c>
      <c r="H18" s="37" t="s">
        <v>24</v>
      </c>
      <c r="I18" s="37">
        <v>1</v>
      </c>
      <c r="J18" s="37">
        <v>1</v>
      </c>
      <c r="K18" s="37" t="s">
        <v>24</v>
      </c>
      <c r="L18" s="37">
        <v>5</v>
      </c>
      <c r="M18" s="37">
        <v>6</v>
      </c>
      <c r="N18" s="37" t="s">
        <v>24</v>
      </c>
    </row>
    <row r="19" spans="1:14" ht="16.5">
      <c r="A19" s="39" t="s">
        <v>64</v>
      </c>
      <c r="B19" s="28" t="s">
        <v>57</v>
      </c>
      <c r="C19" s="28" t="str">
        <f>A19</f>
        <v>厚岸町</v>
      </c>
      <c r="D19" s="28" t="str">
        <f>CONCATENATE(A19, B19)</f>
        <v>厚岸町総数</v>
      </c>
      <c r="E19" s="28" t="str">
        <f>RIGHT(A19,1)</f>
        <v>町</v>
      </c>
      <c r="F19" s="29">
        <v>32</v>
      </c>
      <c r="G19" s="29">
        <v>1</v>
      </c>
      <c r="H19" s="29">
        <v>2</v>
      </c>
      <c r="I19" s="29">
        <v>10</v>
      </c>
      <c r="J19" s="29">
        <v>2</v>
      </c>
      <c r="K19" s="29" t="s">
        <v>24</v>
      </c>
      <c r="L19" s="29">
        <v>5</v>
      </c>
      <c r="M19" s="29">
        <v>11</v>
      </c>
      <c r="N19" s="29">
        <v>1</v>
      </c>
    </row>
    <row r="20" spans="1:14" ht="16.5">
      <c r="A20" s="32"/>
      <c r="B20" s="33" t="s">
        <v>58</v>
      </c>
      <c r="C20" s="33" t="str">
        <f>A19</f>
        <v>厚岸町</v>
      </c>
      <c r="D20" s="33" t="str">
        <f>CONCATENATE(A19, B20)</f>
        <v>厚岸町男</v>
      </c>
      <c r="E20" s="33" t="str">
        <f>RIGHT(A19,1)</f>
        <v>町</v>
      </c>
      <c r="F20" s="37">
        <v>17</v>
      </c>
      <c r="G20" s="37" t="s">
        <v>24</v>
      </c>
      <c r="H20" s="37" t="s">
        <v>24</v>
      </c>
      <c r="I20" s="37">
        <v>6</v>
      </c>
      <c r="J20" s="37" t="s">
        <v>24</v>
      </c>
      <c r="K20" s="37" t="s">
        <v>24</v>
      </c>
      <c r="L20" s="37">
        <v>3</v>
      </c>
      <c r="M20" s="37">
        <v>7</v>
      </c>
      <c r="N20" s="37">
        <v>1</v>
      </c>
    </row>
    <row r="21" spans="1:14" ht="16.5">
      <c r="A21" s="32"/>
      <c r="B21" s="33" t="s">
        <v>59</v>
      </c>
      <c r="C21" s="33" t="str">
        <f>A19</f>
        <v>厚岸町</v>
      </c>
      <c r="D21" s="33" t="str">
        <f>CONCATENATE(A19, B21)</f>
        <v>厚岸町女</v>
      </c>
      <c r="E21" s="33" t="str">
        <f>RIGHT(A19,1)</f>
        <v>町</v>
      </c>
      <c r="F21" s="37">
        <v>15</v>
      </c>
      <c r="G21" s="37">
        <v>1</v>
      </c>
      <c r="H21" s="37">
        <v>2</v>
      </c>
      <c r="I21" s="37">
        <v>4</v>
      </c>
      <c r="J21" s="37">
        <v>2</v>
      </c>
      <c r="K21" s="37" t="s">
        <v>24</v>
      </c>
      <c r="L21" s="37">
        <v>2</v>
      </c>
      <c r="M21" s="37">
        <v>4</v>
      </c>
      <c r="N21" s="37" t="s">
        <v>24</v>
      </c>
    </row>
    <row r="22" spans="1:14" ht="16.5">
      <c r="A22" s="39" t="s">
        <v>65</v>
      </c>
      <c r="B22" s="28" t="s">
        <v>57</v>
      </c>
      <c r="C22" s="28" t="str">
        <f>A22</f>
        <v>浜中町</v>
      </c>
      <c r="D22" s="28" t="str">
        <f>CONCATENATE(A22, B22)</f>
        <v>浜中町総数</v>
      </c>
      <c r="E22" s="28" t="str">
        <f>RIGHT(A22,1)</f>
        <v>町</v>
      </c>
      <c r="F22" s="29">
        <v>20</v>
      </c>
      <c r="G22" s="29" t="s">
        <v>24</v>
      </c>
      <c r="H22" s="29">
        <v>6</v>
      </c>
      <c r="I22" s="29">
        <v>7</v>
      </c>
      <c r="J22" s="29" t="s">
        <v>24</v>
      </c>
      <c r="K22" s="29" t="s">
        <v>24</v>
      </c>
      <c r="L22" s="29">
        <v>1</v>
      </c>
      <c r="M22" s="29">
        <v>6</v>
      </c>
      <c r="N22" s="29" t="s">
        <v>24</v>
      </c>
    </row>
    <row r="23" spans="1:14" ht="16.5">
      <c r="A23" s="32"/>
      <c r="B23" s="33" t="s">
        <v>58</v>
      </c>
      <c r="C23" s="33" t="str">
        <f>A22</f>
        <v>浜中町</v>
      </c>
      <c r="D23" s="33" t="str">
        <f>CONCATENATE(A22, B23)</f>
        <v>浜中町男</v>
      </c>
      <c r="E23" s="33" t="str">
        <f>RIGHT(A22,1)</f>
        <v>町</v>
      </c>
      <c r="F23" s="37">
        <v>8</v>
      </c>
      <c r="G23" s="37" t="s">
        <v>24</v>
      </c>
      <c r="H23" s="37">
        <v>3</v>
      </c>
      <c r="I23" s="37">
        <v>4</v>
      </c>
      <c r="J23" s="37" t="s">
        <v>24</v>
      </c>
      <c r="K23" s="37" t="s">
        <v>24</v>
      </c>
      <c r="L23" s="37" t="s">
        <v>24</v>
      </c>
      <c r="M23" s="37">
        <v>1</v>
      </c>
      <c r="N23" s="37" t="s">
        <v>24</v>
      </c>
    </row>
    <row r="24" spans="1:14" ht="16.5">
      <c r="A24" s="32"/>
      <c r="B24" s="33" t="s">
        <v>59</v>
      </c>
      <c r="C24" s="33" t="str">
        <f>A22</f>
        <v>浜中町</v>
      </c>
      <c r="D24" s="33" t="str">
        <f>CONCATENATE(A22, B24)</f>
        <v>浜中町女</v>
      </c>
      <c r="E24" s="33" t="str">
        <f>RIGHT(A22,1)</f>
        <v>町</v>
      </c>
      <c r="F24" s="37">
        <v>12</v>
      </c>
      <c r="G24" s="37" t="s">
        <v>24</v>
      </c>
      <c r="H24" s="37">
        <v>3</v>
      </c>
      <c r="I24" s="37">
        <v>3</v>
      </c>
      <c r="J24" s="37" t="s">
        <v>24</v>
      </c>
      <c r="K24" s="37" t="s">
        <v>24</v>
      </c>
      <c r="L24" s="37">
        <v>1</v>
      </c>
      <c r="M24" s="37">
        <v>5</v>
      </c>
      <c r="N24" s="37" t="s">
        <v>24</v>
      </c>
    </row>
    <row r="25" spans="1:14" ht="16.5">
      <c r="A25" s="39" t="s">
        <v>66</v>
      </c>
      <c r="B25" s="28" t="s">
        <v>57</v>
      </c>
      <c r="C25" s="28" t="str">
        <f>A25</f>
        <v>標茶町</v>
      </c>
      <c r="D25" s="28" t="str">
        <f>CONCATENATE(A25, B25)</f>
        <v>標茶町総数</v>
      </c>
      <c r="E25" s="28" t="str">
        <f>RIGHT(A25,1)</f>
        <v>町</v>
      </c>
      <c r="F25" s="29">
        <v>13</v>
      </c>
      <c r="G25" s="29">
        <v>2</v>
      </c>
      <c r="H25" s="29">
        <v>2</v>
      </c>
      <c r="I25" s="29" t="s">
        <v>24</v>
      </c>
      <c r="J25" s="29" t="s">
        <v>24</v>
      </c>
      <c r="K25" s="29">
        <v>1</v>
      </c>
      <c r="L25" s="29">
        <v>1</v>
      </c>
      <c r="M25" s="29">
        <v>7</v>
      </c>
      <c r="N25" s="29" t="s">
        <v>24</v>
      </c>
    </row>
    <row r="26" spans="1:14" ht="16.5">
      <c r="A26" s="32"/>
      <c r="B26" s="33" t="s">
        <v>58</v>
      </c>
      <c r="C26" s="33" t="str">
        <f>A25</f>
        <v>標茶町</v>
      </c>
      <c r="D26" s="33" t="str">
        <f>CONCATENATE(A25, B26)</f>
        <v>標茶町男</v>
      </c>
      <c r="E26" s="33" t="str">
        <f>RIGHT(A25,1)</f>
        <v>町</v>
      </c>
      <c r="F26" s="37">
        <v>9</v>
      </c>
      <c r="G26" s="37">
        <v>2</v>
      </c>
      <c r="H26" s="37">
        <v>1</v>
      </c>
      <c r="I26" s="37" t="s">
        <v>24</v>
      </c>
      <c r="J26" s="37" t="s">
        <v>24</v>
      </c>
      <c r="K26" s="37">
        <v>1</v>
      </c>
      <c r="L26" s="37" t="s">
        <v>24</v>
      </c>
      <c r="M26" s="37">
        <v>5</v>
      </c>
      <c r="N26" s="37" t="s">
        <v>24</v>
      </c>
    </row>
    <row r="27" spans="1:14" ht="16.5">
      <c r="A27" s="32"/>
      <c r="B27" s="33" t="s">
        <v>59</v>
      </c>
      <c r="C27" s="33" t="str">
        <f>A25</f>
        <v>標茶町</v>
      </c>
      <c r="D27" s="33" t="str">
        <f>CONCATENATE(A25, B27)</f>
        <v>標茶町女</v>
      </c>
      <c r="E27" s="33" t="str">
        <f>RIGHT(A25,1)</f>
        <v>町</v>
      </c>
      <c r="F27" s="37">
        <v>4</v>
      </c>
      <c r="G27" s="37" t="s">
        <v>24</v>
      </c>
      <c r="H27" s="37">
        <v>1</v>
      </c>
      <c r="I27" s="37" t="s">
        <v>24</v>
      </c>
      <c r="J27" s="37" t="s">
        <v>24</v>
      </c>
      <c r="K27" s="37" t="s">
        <v>24</v>
      </c>
      <c r="L27" s="37">
        <v>1</v>
      </c>
      <c r="M27" s="37">
        <v>2</v>
      </c>
      <c r="N27" s="37" t="s">
        <v>24</v>
      </c>
    </row>
    <row r="28" spans="1:14" ht="16.5">
      <c r="A28" s="39" t="s">
        <v>67</v>
      </c>
      <c r="B28" s="28" t="s">
        <v>57</v>
      </c>
      <c r="C28" s="28" t="str">
        <f>A28</f>
        <v>弟子屈町</v>
      </c>
      <c r="D28" s="28" t="str">
        <f>CONCATENATE(A28, B28)</f>
        <v>弟子屈町総数</v>
      </c>
      <c r="E28" s="28" t="str">
        <f>RIGHT(A28,1)</f>
        <v>町</v>
      </c>
      <c r="F28" s="29">
        <v>23</v>
      </c>
      <c r="G28" s="29" t="s">
        <v>24</v>
      </c>
      <c r="H28" s="29">
        <v>5</v>
      </c>
      <c r="I28" s="29">
        <v>1</v>
      </c>
      <c r="J28" s="29">
        <v>1</v>
      </c>
      <c r="K28" s="29" t="s">
        <v>24</v>
      </c>
      <c r="L28" s="29">
        <v>4</v>
      </c>
      <c r="M28" s="29">
        <v>10</v>
      </c>
      <c r="N28" s="29">
        <v>2</v>
      </c>
    </row>
    <row r="29" spans="1:14" ht="16.5">
      <c r="A29" s="32"/>
      <c r="B29" s="33" t="s">
        <v>58</v>
      </c>
      <c r="C29" s="33" t="str">
        <f>A28</f>
        <v>弟子屈町</v>
      </c>
      <c r="D29" s="33" t="str">
        <f>CONCATENATE(A28, B29)</f>
        <v>弟子屈町男</v>
      </c>
      <c r="E29" s="33" t="str">
        <f>RIGHT(A28,1)</f>
        <v>町</v>
      </c>
      <c r="F29" s="37">
        <v>13</v>
      </c>
      <c r="G29" s="37" t="s">
        <v>24</v>
      </c>
      <c r="H29" s="37">
        <v>3</v>
      </c>
      <c r="I29" s="37">
        <v>1</v>
      </c>
      <c r="J29" s="37" t="s">
        <v>24</v>
      </c>
      <c r="K29" s="37" t="s">
        <v>24</v>
      </c>
      <c r="L29" s="37">
        <v>2</v>
      </c>
      <c r="M29" s="37">
        <v>5</v>
      </c>
      <c r="N29" s="37">
        <v>2</v>
      </c>
    </row>
    <row r="30" spans="1:14" ht="16.5">
      <c r="A30" s="32"/>
      <c r="B30" s="33" t="s">
        <v>59</v>
      </c>
      <c r="C30" s="33" t="str">
        <f>A28</f>
        <v>弟子屈町</v>
      </c>
      <c r="D30" s="33" t="str">
        <f>CONCATENATE(A28, B30)</f>
        <v>弟子屈町女</v>
      </c>
      <c r="E30" s="33" t="str">
        <f>RIGHT(A28,1)</f>
        <v>町</v>
      </c>
      <c r="F30" s="37">
        <v>10</v>
      </c>
      <c r="G30" s="37" t="s">
        <v>24</v>
      </c>
      <c r="H30" s="37">
        <v>2</v>
      </c>
      <c r="I30" s="37" t="s">
        <v>24</v>
      </c>
      <c r="J30" s="37">
        <v>1</v>
      </c>
      <c r="K30" s="37" t="s">
        <v>24</v>
      </c>
      <c r="L30" s="37">
        <v>2</v>
      </c>
      <c r="M30" s="37">
        <v>5</v>
      </c>
      <c r="N30" s="37" t="s">
        <v>24</v>
      </c>
    </row>
    <row r="31" spans="1:14" ht="16.5">
      <c r="A31" s="39" t="s">
        <v>68</v>
      </c>
      <c r="B31" s="28" t="s">
        <v>57</v>
      </c>
      <c r="C31" s="28" t="str">
        <f>A31</f>
        <v>鶴居村</v>
      </c>
      <c r="D31" s="28" t="str">
        <f>CONCATENATE(A31, B31)</f>
        <v>鶴居村総数</v>
      </c>
      <c r="E31" s="28" t="str">
        <f>RIGHT(A31,1)</f>
        <v>村</v>
      </c>
      <c r="F31" s="29">
        <v>1</v>
      </c>
      <c r="G31" s="29" t="s">
        <v>24</v>
      </c>
      <c r="H31" s="29">
        <v>1</v>
      </c>
      <c r="I31" s="29" t="s">
        <v>24</v>
      </c>
      <c r="J31" s="29" t="s">
        <v>24</v>
      </c>
      <c r="K31" s="29" t="s">
        <v>24</v>
      </c>
      <c r="L31" s="29" t="s">
        <v>24</v>
      </c>
      <c r="M31" s="29" t="s">
        <v>24</v>
      </c>
      <c r="N31" s="29" t="s">
        <v>24</v>
      </c>
    </row>
    <row r="32" spans="1:14" ht="16.5">
      <c r="A32" s="32"/>
      <c r="B32" s="33" t="s">
        <v>58</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row>
    <row r="33" spans="1:14" ht="16.5">
      <c r="A33" s="32"/>
      <c r="B33" s="33" t="s">
        <v>59</v>
      </c>
      <c r="C33" s="33" t="str">
        <f>A31</f>
        <v>鶴居村</v>
      </c>
      <c r="D33" s="33" t="str">
        <f>CONCATENATE(A31, B33)</f>
        <v>鶴居村女</v>
      </c>
      <c r="E33" s="33" t="str">
        <f>RIGHT(A31,1)</f>
        <v>村</v>
      </c>
      <c r="F33" s="37">
        <v>1</v>
      </c>
      <c r="G33" s="37" t="s">
        <v>24</v>
      </c>
      <c r="H33" s="37">
        <v>1</v>
      </c>
      <c r="I33" s="37" t="s">
        <v>24</v>
      </c>
      <c r="J33" s="37" t="s">
        <v>24</v>
      </c>
      <c r="K33" s="37" t="s">
        <v>24</v>
      </c>
      <c r="L33" s="37" t="s">
        <v>24</v>
      </c>
      <c r="M33" s="37" t="s">
        <v>24</v>
      </c>
      <c r="N33" s="37" t="s">
        <v>24</v>
      </c>
    </row>
    <row r="34" spans="1:14" ht="16.5">
      <c r="A34" s="39" t="s">
        <v>69</v>
      </c>
      <c r="B34" s="28" t="s">
        <v>57</v>
      </c>
      <c r="C34" s="28" t="str">
        <f>A34</f>
        <v>白糠町</v>
      </c>
      <c r="D34" s="28" t="str">
        <f>CONCATENATE(A34, B34)</f>
        <v>白糠町総数</v>
      </c>
      <c r="E34" s="28" t="str">
        <f>RIGHT(A34,1)</f>
        <v>町</v>
      </c>
      <c r="F34" s="29">
        <v>18</v>
      </c>
      <c r="G34" s="29" t="s">
        <v>24</v>
      </c>
      <c r="H34" s="29">
        <v>3</v>
      </c>
      <c r="I34" s="29">
        <v>2</v>
      </c>
      <c r="J34" s="29">
        <v>1</v>
      </c>
      <c r="K34" s="29">
        <v>2</v>
      </c>
      <c r="L34" s="29">
        <v>7</v>
      </c>
      <c r="M34" s="29">
        <v>3</v>
      </c>
      <c r="N34" s="29" t="s">
        <v>24</v>
      </c>
    </row>
    <row r="35" spans="1:14" ht="16.5">
      <c r="A35" s="32"/>
      <c r="B35" s="33" t="s">
        <v>58</v>
      </c>
      <c r="C35" s="33" t="str">
        <f>A34</f>
        <v>白糠町</v>
      </c>
      <c r="D35" s="33" t="str">
        <f>CONCATENATE(A34, B35)</f>
        <v>白糠町男</v>
      </c>
      <c r="E35" s="33" t="str">
        <f>RIGHT(A34,1)</f>
        <v>町</v>
      </c>
      <c r="F35" s="37">
        <v>13</v>
      </c>
      <c r="G35" s="37" t="s">
        <v>24</v>
      </c>
      <c r="H35" s="37">
        <v>2</v>
      </c>
      <c r="I35" s="37">
        <v>1</v>
      </c>
      <c r="J35" s="37" t="s">
        <v>24</v>
      </c>
      <c r="K35" s="37">
        <v>2</v>
      </c>
      <c r="L35" s="37">
        <v>6</v>
      </c>
      <c r="M35" s="37">
        <v>2</v>
      </c>
      <c r="N35" s="37" t="s">
        <v>24</v>
      </c>
    </row>
    <row r="36" spans="1:14" ht="16.5">
      <c r="A36" s="32"/>
      <c r="B36" s="33" t="s">
        <v>59</v>
      </c>
      <c r="C36" s="33" t="str">
        <f>A34</f>
        <v>白糠町</v>
      </c>
      <c r="D36" s="33" t="str">
        <f>CONCATENATE(A34, B36)</f>
        <v>白糠町女</v>
      </c>
      <c r="E36" s="33" t="str">
        <f>RIGHT(A34,1)</f>
        <v>町</v>
      </c>
      <c r="F36" s="37">
        <v>5</v>
      </c>
      <c r="G36" s="37" t="s">
        <v>24</v>
      </c>
      <c r="H36" s="37">
        <v>1</v>
      </c>
      <c r="I36" s="37">
        <v>1</v>
      </c>
      <c r="J36" s="37">
        <v>1</v>
      </c>
      <c r="K36" s="37" t="s">
        <v>24</v>
      </c>
      <c r="L36" s="37">
        <v>1</v>
      </c>
      <c r="M36" s="37">
        <v>1</v>
      </c>
      <c r="N36" s="37" t="s">
        <v>24</v>
      </c>
    </row>
    <row r="37" spans="1:14" ht="16.5">
      <c r="A37" s="39" t="s">
        <v>70</v>
      </c>
      <c r="B37" s="28" t="s">
        <v>57</v>
      </c>
      <c r="C37" s="28" t="str">
        <f>A37</f>
        <v>根室保健所</v>
      </c>
      <c r="D37" s="28" t="str">
        <f>CONCATENATE(A37, B37)</f>
        <v>根室保健所総数</v>
      </c>
      <c r="E37" s="28" t="str">
        <f>RIGHT(A37,1)</f>
        <v>所</v>
      </c>
      <c r="F37" s="29">
        <v>70</v>
      </c>
      <c r="G37" s="29">
        <v>1</v>
      </c>
      <c r="H37" s="29">
        <v>12</v>
      </c>
      <c r="I37" s="29">
        <v>9</v>
      </c>
      <c r="J37" s="29">
        <v>5</v>
      </c>
      <c r="K37" s="29">
        <v>3</v>
      </c>
      <c r="L37" s="29">
        <v>12</v>
      </c>
      <c r="M37" s="29">
        <v>28</v>
      </c>
      <c r="N37" s="29" t="s">
        <v>24</v>
      </c>
    </row>
    <row r="38" spans="1:14" ht="16.5">
      <c r="A38" s="32"/>
      <c r="B38" s="33" t="s">
        <v>58</v>
      </c>
      <c r="C38" s="33" t="str">
        <f>A37</f>
        <v>根室保健所</v>
      </c>
      <c r="D38" s="33" t="str">
        <f>CONCATENATE(A37, B38)</f>
        <v>根室保健所男</v>
      </c>
      <c r="E38" s="33" t="str">
        <f>RIGHT(A37,1)</f>
        <v>所</v>
      </c>
      <c r="F38" s="37">
        <v>32</v>
      </c>
      <c r="G38" s="37">
        <v>1</v>
      </c>
      <c r="H38" s="37">
        <v>5</v>
      </c>
      <c r="I38" s="37">
        <v>4</v>
      </c>
      <c r="J38" s="37">
        <v>2</v>
      </c>
      <c r="K38" s="37">
        <v>2</v>
      </c>
      <c r="L38" s="37">
        <v>7</v>
      </c>
      <c r="M38" s="37">
        <v>11</v>
      </c>
      <c r="N38" s="37" t="s">
        <v>24</v>
      </c>
    </row>
    <row r="39" spans="1:14" ht="16.5">
      <c r="A39" s="32"/>
      <c r="B39" s="33" t="s">
        <v>59</v>
      </c>
      <c r="C39" s="33" t="str">
        <f>A37</f>
        <v>根室保健所</v>
      </c>
      <c r="D39" s="33" t="str">
        <f>CONCATENATE(A37, B39)</f>
        <v>根室保健所女</v>
      </c>
      <c r="E39" s="33" t="str">
        <f>RIGHT(A37,1)</f>
        <v>所</v>
      </c>
      <c r="F39" s="37">
        <v>38</v>
      </c>
      <c r="G39" s="37" t="s">
        <v>24</v>
      </c>
      <c r="H39" s="37">
        <v>7</v>
      </c>
      <c r="I39" s="37">
        <v>5</v>
      </c>
      <c r="J39" s="37">
        <v>3</v>
      </c>
      <c r="K39" s="37">
        <v>1</v>
      </c>
      <c r="L39" s="37">
        <v>5</v>
      </c>
      <c r="M39" s="37">
        <v>17</v>
      </c>
      <c r="N39" s="37" t="s">
        <v>24</v>
      </c>
    </row>
    <row r="40" spans="1:14" ht="16.5">
      <c r="A40" s="39" t="s">
        <v>71</v>
      </c>
      <c r="B40" s="28" t="s">
        <v>57</v>
      </c>
      <c r="C40" s="28" t="str">
        <f>A40</f>
        <v>根室市</v>
      </c>
      <c r="D40" s="28" t="str">
        <f>CONCATENATE(A40, B40)</f>
        <v>根室市総数</v>
      </c>
      <c r="E40" s="28" t="str">
        <f>RIGHT(A40,1)</f>
        <v>市</v>
      </c>
      <c r="F40" s="29">
        <v>70</v>
      </c>
      <c r="G40" s="29">
        <v>1</v>
      </c>
      <c r="H40" s="29">
        <v>12</v>
      </c>
      <c r="I40" s="29">
        <v>9</v>
      </c>
      <c r="J40" s="29">
        <v>5</v>
      </c>
      <c r="K40" s="29">
        <v>3</v>
      </c>
      <c r="L40" s="29">
        <v>12</v>
      </c>
      <c r="M40" s="29">
        <v>28</v>
      </c>
      <c r="N40" s="29" t="s">
        <v>24</v>
      </c>
    </row>
    <row r="41" spans="1:14" ht="16.5">
      <c r="A41" s="32"/>
      <c r="B41" s="33" t="s">
        <v>58</v>
      </c>
      <c r="C41" s="33" t="str">
        <f>A40</f>
        <v>根室市</v>
      </c>
      <c r="D41" s="33" t="str">
        <f>CONCATENATE(A40, B41)</f>
        <v>根室市男</v>
      </c>
      <c r="E41" s="33" t="str">
        <f>RIGHT(A40,1)</f>
        <v>市</v>
      </c>
      <c r="F41" s="37">
        <v>32</v>
      </c>
      <c r="G41" s="37">
        <v>1</v>
      </c>
      <c r="H41" s="37">
        <v>5</v>
      </c>
      <c r="I41" s="37">
        <v>4</v>
      </c>
      <c r="J41" s="37">
        <v>2</v>
      </c>
      <c r="K41" s="37">
        <v>2</v>
      </c>
      <c r="L41" s="37">
        <v>7</v>
      </c>
      <c r="M41" s="37">
        <v>11</v>
      </c>
      <c r="N41" s="37" t="s">
        <v>24</v>
      </c>
    </row>
    <row r="42" spans="1:14" ht="16.5">
      <c r="A42" s="32"/>
      <c r="B42" s="33" t="s">
        <v>59</v>
      </c>
      <c r="C42" s="33" t="str">
        <f>A40</f>
        <v>根室市</v>
      </c>
      <c r="D42" s="33" t="str">
        <f>CONCATENATE(A40, B42)</f>
        <v>根室市女</v>
      </c>
      <c r="E42" s="33" t="str">
        <f>RIGHT(A40,1)</f>
        <v>市</v>
      </c>
      <c r="F42" s="37">
        <v>38</v>
      </c>
      <c r="G42" s="37" t="s">
        <v>24</v>
      </c>
      <c r="H42" s="37">
        <v>7</v>
      </c>
      <c r="I42" s="37">
        <v>5</v>
      </c>
      <c r="J42" s="37">
        <v>3</v>
      </c>
      <c r="K42" s="37">
        <v>1</v>
      </c>
      <c r="L42" s="37">
        <v>5</v>
      </c>
      <c r="M42" s="37">
        <v>17</v>
      </c>
      <c r="N42" s="37" t="s">
        <v>24</v>
      </c>
    </row>
    <row r="43" spans="1:14" ht="16.5">
      <c r="A43" s="39" t="s">
        <v>72</v>
      </c>
      <c r="B43" s="28" t="s">
        <v>57</v>
      </c>
      <c r="C43" s="28" t="str">
        <f>A43</f>
        <v>中標津保健所</v>
      </c>
      <c r="D43" s="28" t="str">
        <f>CONCATENATE(A43, B43)</f>
        <v>中標津保健所総数</v>
      </c>
      <c r="E43" s="28" t="str">
        <f>RIGHT(A43,1)</f>
        <v>所</v>
      </c>
      <c r="F43" s="29">
        <v>81</v>
      </c>
      <c r="G43" s="29">
        <v>1</v>
      </c>
      <c r="H43" s="29">
        <v>18</v>
      </c>
      <c r="I43" s="29">
        <v>6</v>
      </c>
      <c r="J43" s="29">
        <v>2</v>
      </c>
      <c r="K43" s="29">
        <v>1</v>
      </c>
      <c r="L43" s="29">
        <v>13</v>
      </c>
      <c r="M43" s="29">
        <v>37</v>
      </c>
      <c r="N43" s="29">
        <v>3</v>
      </c>
    </row>
    <row r="44" spans="1:14" ht="16.5">
      <c r="A44" s="32"/>
      <c r="B44" s="33" t="s">
        <v>58</v>
      </c>
      <c r="C44" s="33" t="str">
        <f>A43</f>
        <v>中標津保健所</v>
      </c>
      <c r="D44" s="33" t="str">
        <f>CONCATENATE(A43, B44)</f>
        <v>中標津保健所男</v>
      </c>
      <c r="E44" s="33" t="str">
        <f>RIGHT(A43,1)</f>
        <v>所</v>
      </c>
      <c r="F44" s="37">
        <v>42</v>
      </c>
      <c r="G44" s="37" t="s">
        <v>24</v>
      </c>
      <c r="H44" s="37">
        <v>9</v>
      </c>
      <c r="I44" s="37">
        <v>5</v>
      </c>
      <c r="J44" s="37">
        <v>1</v>
      </c>
      <c r="K44" s="37" t="s">
        <v>24</v>
      </c>
      <c r="L44" s="37">
        <v>8</v>
      </c>
      <c r="M44" s="37">
        <v>17</v>
      </c>
      <c r="N44" s="37">
        <v>2</v>
      </c>
    </row>
    <row r="45" spans="1:14" ht="16.5">
      <c r="A45" s="32"/>
      <c r="B45" s="33" t="s">
        <v>59</v>
      </c>
      <c r="C45" s="33" t="str">
        <f>A43</f>
        <v>中標津保健所</v>
      </c>
      <c r="D45" s="33" t="str">
        <f>CONCATENATE(A43, B45)</f>
        <v>中標津保健所女</v>
      </c>
      <c r="E45" s="33" t="str">
        <f>RIGHT(A43,1)</f>
        <v>所</v>
      </c>
      <c r="F45" s="37">
        <v>39</v>
      </c>
      <c r="G45" s="37">
        <v>1</v>
      </c>
      <c r="H45" s="37">
        <v>9</v>
      </c>
      <c r="I45" s="37">
        <v>1</v>
      </c>
      <c r="J45" s="37">
        <v>1</v>
      </c>
      <c r="K45" s="37">
        <v>1</v>
      </c>
      <c r="L45" s="37">
        <v>5</v>
      </c>
      <c r="M45" s="37">
        <v>20</v>
      </c>
      <c r="N45" s="37">
        <v>1</v>
      </c>
    </row>
    <row r="46" spans="1:14" ht="16.5">
      <c r="A46" s="39" t="s">
        <v>73</v>
      </c>
      <c r="B46" s="28" t="s">
        <v>57</v>
      </c>
      <c r="C46" s="28" t="str">
        <f>A46</f>
        <v>別海町</v>
      </c>
      <c r="D46" s="28" t="str">
        <f>CONCATENATE(A46, B46)</f>
        <v>別海町総数</v>
      </c>
      <c r="E46" s="28" t="str">
        <f>RIGHT(A46,1)</f>
        <v>町</v>
      </c>
      <c r="F46" s="29">
        <v>23</v>
      </c>
      <c r="G46" s="29" t="s">
        <v>24</v>
      </c>
      <c r="H46" s="29">
        <v>1</v>
      </c>
      <c r="I46" s="29">
        <v>2</v>
      </c>
      <c r="J46" s="29">
        <v>1</v>
      </c>
      <c r="K46" s="29" t="s">
        <v>24</v>
      </c>
      <c r="L46" s="29">
        <v>5</v>
      </c>
      <c r="M46" s="29">
        <v>14</v>
      </c>
      <c r="N46" s="29" t="s">
        <v>24</v>
      </c>
    </row>
    <row r="47" spans="1:14" ht="16.5">
      <c r="A47" s="32"/>
      <c r="B47" s="33" t="s">
        <v>58</v>
      </c>
      <c r="C47" s="33" t="str">
        <f>A46</f>
        <v>別海町</v>
      </c>
      <c r="D47" s="33" t="str">
        <f>CONCATENATE(A46, B47)</f>
        <v>別海町男</v>
      </c>
      <c r="E47" s="33" t="str">
        <f>RIGHT(A46,1)</f>
        <v>町</v>
      </c>
      <c r="F47" s="37">
        <v>12</v>
      </c>
      <c r="G47" s="37" t="s">
        <v>24</v>
      </c>
      <c r="H47" s="37" t="s">
        <v>24</v>
      </c>
      <c r="I47" s="37">
        <v>2</v>
      </c>
      <c r="J47" s="37">
        <v>1</v>
      </c>
      <c r="K47" s="37" t="s">
        <v>24</v>
      </c>
      <c r="L47" s="37">
        <v>3</v>
      </c>
      <c r="M47" s="37">
        <v>6</v>
      </c>
      <c r="N47" s="37" t="s">
        <v>24</v>
      </c>
    </row>
    <row r="48" spans="1:14" ht="16.5">
      <c r="A48" s="32"/>
      <c r="B48" s="33" t="s">
        <v>59</v>
      </c>
      <c r="C48" s="33" t="str">
        <f>A46</f>
        <v>別海町</v>
      </c>
      <c r="D48" s="33" t="str">
        <f>CONCATENATE(A46, B48)</f>
        <v>別海町女</v>
      </c>
      <c r="E48" s="33" t="str">
        <f>RIGHT(A46,1)</f>
        <v>町</v>
      </c>
      <c r="F48" s="37">
        <v>11</v>
      </c>
      <c r="G48" s="37" t="s">
        <v>24</v>
      </c>
      <c r="H48" s="37">
        <v>1</v>
      </c>
      <c r="I48" s="37" t="s">
        <v>24</v>
      </c>
      <c r="J48" s="37" t="s">
        <v>24</v>
      </c>
      <c r="K48" s="37" t="s">
        <v>24</v>
      </c>
      <c r="L48" s="37">
        <v>2</v>
      </c>
      <c r="M48" s="37">
        <v>8</v>
      </c>
      <c r="N48" s="37" t="s">
        <v>24</v>
      </c>
    </row>
    <row r="49" spans="1:14" ht="16.5">
      <c r="A49" s="39" t="s">
        <v>74</v>
      </c>
      <c r="B49" s="28" t="s">
        <v>57</v>
      </c>
      <c r="C49" s="28" t="str">
        <f>A49</f>
        <v>中標津町</v>
      </c>
      <c r="D49" s="28" t="str">
        <f>CONCATENATE(A49, B49)</f>
        <v>中標津町総数</v>
      </c>
      <c r="E49" s="28" t="str">
        <f>RIGHT(A49,1)</f>
        <v>町</v>
      </c>
      <c r="F49" s="29">
        <v>34</v>
      </c>
      <c r="G49" s="29">
        <v>1</v>
      </c>
      <c r="H49" s="29">
        <v>12</v>
      </c>
      <c r="I49" s="29">
        <v>1</v>
      </c>
      <c r="J49" s="29">
        <v>1</v>
      </c>
      <c r="K49" s="29" t="s">
        <v>24</v>
      </c>
      <c r="L49" s="29">
        <v>5</v>
      </c>
      <c r="M49" s="29">
        <v>14</v>
      </c>
      <c r="N49" s="29" t="s">
        <v>24</v>
      </c>
    </row>
    <row r="50" spans="1:14" ht="16.5">
      <c r="A50" s="32"/>
      <c r="B50" s="33" t="s">
        <v>58</v>
      </c>
      <c r="C50" s="33" t="str">
        <f>A49</f>
        <v>中標津町</v>
      </c>
      <c r="D50" s="33" t="str">
        <f>CONCATENATE(A49, B50)</f>
        <v>中標津町男</v>
      </c>
      <c r="E50" s="33" t="str">
        <f>RIGHT(A49,1)</f>
        <v>町</v>
      </c>
      <c r="F50" s="37">
        <v>20</v>
      </c>
      <c r="G50" s="37" t="s">
        <v>24</v>
      </c>
      <c r="H50" s="37">
        <v>8</v>
      </c>
      <c r="I50" s="37">
        <v>1</v>
      </c>
      <c r="J50" s="37" t="s">
        <v>24</v>
      </c>
      <c r="K50" s="37" t="s">
        <v>24</v>
      </c>
      <c r="L50" s="37">
        <v>3</v>
      </c>
      <c r="M50" s="37">
        <v>8</v>
      </c>
      <c r="N50" s="37" t="s">
        <v>24</v>
      </c>
    </row>
    <row r="51" spans="1:14" ht="16.5">
      <c r="A51" s="32"/>
      <c r="B51" s="33" t="s">
        <v>59</v>
      </c>
      <c r="C51" s="33" t="str">
        <f>A49</f>
        <v>中標津町</v>
      </c>
      <c r="D51" s="33" t="str">
        <f>CONCATENATE(A49, B51)</f>
        <v>中標津町女</v>
      </c>
      <c r="E51" s="33" t="str">
        <f>RIGHT(A49,1)</f>
        <v>町</v>
      </c>
      <c r="F51" s="37">
        <v>14</v>
      </c>
      <c r="G51" s="37">
        <v>1</v>
      </c>
      <c r="H51" s="37">
        <v>4</v>
      </c>
      <c r="I51" s="37" t="s">
        <v>24</v>
      </c>
      <c r="J51" s="37">
        <v>1</v>
      </c>
      <c r="K51" s="37" t="s">
        <v>24</v>
      </c>
      <c r="L51" s="37">
        <v>2</v>
      </c>
      <c r="M51" s="37">
        <v>6</v>
      </c>
      <c r="N51" s="37" t="s">
        <v>24</v>
      </c>
    </row>
    <row r="52" spans="1:14" ht="16.5">
      <c r="A52" s="39" t="s">
        <v>75</v>
      </c>
      <c r="B52" s="28" t="s">
        <v>57</v>
      </c>
      <c r="C52" s="28" t="str">
        <f>A52</f>
        <v>標津町</v>
      </c>
      <c r="D52" s="28" t="str">
        <f>CONCATENATE(A52, B52)</f>
        <v>標津町総数</v>
      </c>
      <c r="E52" s="28" t="str">
        <f>RIGHT(A52,1)</f>
        <v>町</v>
      </c>
      <c r="F52" s="29">
        <v>15</v>
      </c>
      <c r="G52" s="29" t="s">
        <v>24</v>
      </c>
      <c r="H52" s="29">
        <v>3</v>
      </c>
      <c r="I52" s="29">
        <v>3</v>
      </c>
      <c r="J52" s="29" t="s">
        <v>24</v>
      </c>
      <c r="K52" s="29" t="s">
        <v>24</v>
      </c>
      <c r="L52" s="29">
        <v>1</v>
      </c>
      <c r="M52" s="29">
        <v>6</v>
      </c>
      <c r="N52" s="29">
        <v>2</v>
      </c>
    </row>
    <row r="53" spans="1:14" ht="16.5">
      <c r="A53" s="32"/>
      <c r="B53" s="33" t="s">
        <v>58</v>
      </c>
      <c r="C53" s="33" t="str">
        <f>A52</f>
        <v>標津町</v>
      </c>
      <c r="D53" s="33" t="str">
        <f>CONCATENATE(A52, B53)</f>
        <v>標津町男</v>
      </c>
      <c r="E53" s="33" t="str">
        <f>RIGHT(A52,1)</f>
        <v>町</v>
      </c>
      <c r="F53" s="37">
        <v>8</v>
      </c>
      <c r="G53" s="37" t="s">
        <v>24</v>
      </c>
      <c r="H53" s="37">
        <v>1</v>
      </c>
      <c r="I53" s="37">
        <v>2</v>
      </c>
      <c r="J53" s="37" t="s">
        <v>24</v>
      </c>
      <c r="K53" s="37" t="s">
        <v>24</v>
      </c>
      <c r="L53" s="37">
        <v>1</v>
      </c>
      <c r="M53" s="37">
        <v>2</v>
      </c>
      <c r="N53" s="37">
        <v>2</v>
      </c>
    </row>
    <row r="54" spans="1:14" ht="16.5">
      <c r="A54" s="32"/>
      <c r="B54" s="33" t="s">
        <v>59</v>
      </c>
      <c r="C54" s="33" t="str">
        <f>A52</f>
        <v>標津町</v>
      </c>
      <c r="D54" s="33" t="str">
        <f>CONCATENATE(A52, B54)</f>
        <v>標津町女</v>
      </c>
      <c r="E54" s="33" t="str">
        <f>RIGHT(A52,1)</f>
        <v>町</v>
      </c>
      <c r="F54" s="37">
        <v>7</v>
      </c>
      <c r="G54" s="37" t="s">
        <v>24</v>
      </c>
      <c r="H54" s="37">
        <v>2</v>
      </c>
      <c r="I54" s="37">
        <v>1</v>
      </c>
      <c r="J54" s="37" t="s">
        <v>24</v>
      </c>
      <c r="K54" s="37" t="s">
        <v>24</v>
      </c>
      <c r="L54" s="37" t="s">
        <v>24</v>
      </c>
      <c r="M54" s="37">
        <v>4</v>
      </c>
      <c r="N54" s="37" t="s">
        <v>24</v>
      </c>
    </row>
    <row r="55" spans="1:14" ht="16.5">
      <c r="A55" s="39" t="s">
        <v>76</v>
      </c>
      <c r="B55" s="28" t="s">
        <v>57</v>
      </c>
      <c r="C55" s="28" t="str">
        <f>A55</f>
        <v>羅臼町</v>
      </c>
      <c r="D55" s="28" t="str">
        <f>CONCATENATE(A55, B55)</f>
        <v>羅臼町総数</v>
      </c>
      <c r="E55" s="28" t="str">
        <f>RIGHT(A55,1)</f>
        <v>町</v>
      </c>
      <c r="F55" s="29">
        <v>9</v>
      </c>
      <c r="G55" s="29" t="s">
        <v>24</v>
      </c>
      <c r="H55" s="29">
        <v>2</v>
      </c>
      <c r="I55" s="29" t="s">
        <v>24</v>
      </c>
      <c r="J55" s="29" t="s">
        <v>24</v>
      </c>
      <c r="K55" s="29">
        <v>1</v>
      </c>
      <c r="L55" s="29">
        <v>2</v>
      </c>
      <c r="M55" s="29">
        <v>3</v>
      </c>
      <c r="N55" s="29">
        <v>1</v>
      </c>
    </row>
    <row r="56" spans="1:14" ht="16.5">
      <c r="A56" s="32"/>
      <c r="B56" s="33" t="s">
        <v>58</v>
      </c>
      <c r="C56" s="33" t="str">
        <f>A55</f>
        <v>羅臼町</v>
      </c>
      <c r="D56" s="33" t="str">
        <f>CONCATENATE(A55, B56)</f>
        <v>羅臼町男</v>
      </c>
      <c r="E56" s="33" t="str">
        <f>RIGHT(A55,1)</f>
        <v>町</v>
      </c>
      <c r="F56" s="37">
        <v>2</v>
      </c>
      <c r="G56" s="37" t="s">
        <v>24</v>
      </c>
      <c r="H56" s="37" t="s">
        <v>24</v>
      </c>
      <c r="I56" s="37" t="s">
        <v>24</v>
      </c>
      <c r="J56" s="37" t="s">
        <v>24</v>
      </c>
      <c r="K56" s="37" t="s">
        <v>24</v>
      </c>
      <c r="L56" s="37">
        <v>1</v>
      </c>
      <c r="M56" s="37">
        <v>1</v>
      </c>
      <c r="N56" s="37" t="s">
        <v>24</v>
      </c>
    </row>
    <row r="57" spans="1:14" ht="16.5">
      <c r="A57" s="32"/>
      <c r="B57" s="33" t="s">
        <v>59</v>
      </c>
      <c r="C57" s="33" t="str">
        <f>A55</f>
        <v>羅臼町</v>
      </c>
      <c r="D57" s="33" t="str">
        <f>CONCATENATE(A55, B57)</f>
        <v>羅臼町女</v>
      </c>
      <c r="E57" s="33" t="str">
        <f>RIGHT(A55,1)</f>
        <v>町</v>
      </c>
      <c r="F57" s="37">
        <v>7</v>
      </c>
      <c r="G57" s="37" t="s">
        <v>24</v>
      </c>
      <c r="H57" s="37">
        <v>2</v>
      </c>
      <c r="I57" s="37" t="s">
        <v>24</v>
      </c>
      <c r="J57" s="37" t="s">
        <v>24</v>
      </c>
      <c r="K57" s="37">
        <v>1</v>
      </c>
      <c r="L57" s="37">
        <v>1</v>
      </c>
      <c r="M57" s="37">
        <v>2</v>
      </c>
      <c r="N57" s="37">
        <v>1</v>
      </c>
    </row>
    <row r="58" spans="1:14" ht="16.5">
      <c r="A58" s="30" t="s">
        <v>77</v>
      </c>
      <c r="B58" s="24" t="s">
        <v>78</v>
      </c>
    </row>
  </sheetData>
  <phoneticPr fontId="6"/>
  <conditionalFormatting sqref="A4:N4 G5:H57">
    <cfRule type="expression" dxfId="2119" priority="209" stopIfTrue="1">
      <formula>OR($E4="国", $E4="道")</formula>
    </cfRule>
    <cfRule type="expression" dxfId="2118" priority="210" stopIfTrue="1">
      <formula>OR($C4="札幌市", $C4="小樽市", $C4="函館市", $C4="旭川市")</formula>
    </cfRule>
    <cfRule type="expression" dxfId="2117" priority="211" stopIfTrue="1">
      <formula>OR($E4="所", $E4="圏", $E4="局")</formula>
    </cfRule>
    <cfRule type="expression" dxfId="2116" priority="212">
      <formula>OR($E4="市", $E4="町", $E4="村")</formula>
    </cfRule>
  </conditionalFormatting>
  <conditionalFormatting sqref="A5:N5 A51:N57">
    <cfRule type="expression" dxfId="2115" priority="205" stopIfTrue="1">
      <formula>OR($E5="国", $E5="道")</formula>
    </cfRule>
    <cfRule type="expression" dxfId="2114" priority="206" stopIfTrue="1">
      <formula>OR($C5="札幌市", $C5="小樽市", $C5="函館市", $C5="旭川市")</formula>
    </cfRule>
    <cfRule type="expression" dxfId="2113" priority="207" stopIfTrue="1">
      <formula>OR($E5="所", $E5="圏", $E5="局")</formula>
    </cfRule>
    <cfRule type="expression" dxfId="2112" priority="208">
      <formula>OR($E5="市", $E5="町", $E5="村")</formula>
    </cfRule>
  </conditionalFormatting>
  <conditionalFormatting sqref="A6:N6">
    <cfRule type="expression" dxfId="2111" priority="201" stopIfTrue="1">
      <formula>OR($E6="国", $E6="道")</formula>
    </cfRule>
    <cfRule type="expression" dxfId="2110" priority="202" stopIfTrue="1">
      <formula>OR($C6="札幌市", $C6="小樽市", $C6="函館市", $C6="旭川市")</formula>
    </cfRule>
    <cfRule type="expression" dxfId="2109" priority="203" stopIfTrue="1">
      <formula>OR($E6="所", $E6="圏", $E6="局")</formula>
    </cfRule>
    <cfRule type="expression" dxfId="2108" priority="204">
      <formula>OR($E6="市", $E6="町", $E6="村")</formula>
    </cfRule>
  </conditionalFormatting>
  <conditionalFormatting sqref="A7:N7">
    <cfRule type="expression" dxfId="2107" priority="197" stopIfTrue="1">
      <formula>OR($E7="国", $E7="道")</formula>
    </cfRule>
    <cfRule type="expression" dxfId="2106" priority="198" stopIfTrue="1">
      <formula>OR($C7="札幌市", $C7="小樽市", $C7="函館市", $C7="旭川市")</formula>
    </cfRule>
    <cfRule type="expression" dxfId="2105" priority="199" stopIfTrue="1">
      <formula>OR($E7="所", $E7="圏", $E7="局")</formula>
    </cfRule>
    <cfRule type="expression" dxfId="2104" priority="200">
      <formula>OR($E7="市", $E7="町", $E7="村")</formula>
    </cfRule>
  </conditionalFormatting>
  <conditionalFormatting sqref="A8:N8">
    <cfRule type="expression" dxfId="2103" priority="193" stopIfTrue="1">
      <formula>OR($E8="国", $E8="道")</formula>
    </cfRule>
    <cfRule type="expression" dxfId="2102" priority="194" stopIfTrue="1">
      <formula>OR($C8="札幌市", $C8="小樽市", $C8="函館市", $C8="旭川市")</formula>
    </cfRule>
    <cfRule type="expression" dxfId="2101" priority="195" stopIfTrue="1">
      <formula>OR($E8="所", $E8="圏", $E8="局")</formula>
    </cfRule>
    <cfRule type="expression" dxfId="2100" priority="196">
      <formula>OR($E8="市", $E8="町", $E8="村")</formula>
    </cfRule>
  </conditionalFormatting>
  <conditionalFormatting sqref="A9:N9">
    <cfRule type="expression" dxfId="2099" priority="189" stopIfTrue="1">
      <formula>OR($E9="国", $E9="道")</formula>
    </cfRule>
    <cfRule type="expression" dxfId="2098" priority="190" stopIfTrue="1">
      <formula>OR($C9="札幌市", $C9="小樽市", $C9="函館市", $C9="旭川市")</formula>
    </cfRule>
    <cfRule type="expression" dxfId="2097" priority="191" stopIfTrue="1">
      <formula>OR($E9="所", $E9="圏", $E9="局")</formula>
    </cfRule>
    <cfRule type="expression" dxfId="2096" priority="192">
      <formula>OR($E9="市", $E9="町", $E9="村")</formula>
    </cfRule>
  </conditionalFormatting>
  <conditionalFormatting sqref="A10:N10">
    <cfRule type="expression" dxfId="2095" priority="185" stopIfTrue="1">
      <formula>OR($E10="国", $E10="道")</formula>
    </cfRule>
    <cfRule type="expression" dxfId="2094" priority="186" stopIfTrue="1">
      <formula>OR($C10="札幌市", $C10="小樽市", $C10="函館市", $C10="旭川市")</formula>
    </cfRule>
    <cfRule type="expression" dxfId="2093" priority="187" stopIfTrue="1">
      <formula>OR($E10="所", $E10="圏", $E10="局")</formula>
    </cfRule>
    <cfRule type="expression" dxfId="2092" priority="188">
      <formula>OR($E10="市", $E10="町", $E10="村")</formula>
    </cfRule>
  </conditionalFormatting>
  <conditionalFormatting sqref="A11:N11">
    <cfRule type="expression" dxfId="2091" priority="181" stopIfTrue="1">
      <formula>OR($E11="国", $E11="道")</formula>
    </cfRule>
    <cfRule type="expression" dxfId="2090" priority="182" stopIfTrue="1">
      <formula>OR($C11="札幌市", $C11="小樽市", $C11="函館市", $C11="旭川市")</formula>
    </cfRule>
    <cfRule type="expression" dxfId="2089" priority="183" stopIfTrue="1">
      <formula>OR($E11="所", $E11="圏", $E11="局")</formula>
    </cfRule>
    <cfRule type="expression" dxfId="2088" priority="184">
      <formula>OR($E11="市", $E11="町", $E11="村")</formula>
    </cfRule>
  </conditionalFormatting>
  <conditionalFormatting sqref="A12:N12">
    <cfRule type="expression" dxfId="2087" priority="177" stopIfTrue="1">
      <formula>OR($E12="国", $E12="道")</formula>
    </cfRule>
    <cfRule type="expression" dxfId="2086" priority="178" stopIfTrue="1">
      <formula>OR($C12="札幌市", $C12="小樽市", $C12="函館市", $C12="旭川市")</formula>
    </cfRule>
    <cfRule type="expression" dxfId="2085" priority="179" stopIfTrue="1">
      <formula>OR($E12="所", $E12="圏", $E12="局")</formula>
    </cfRule>
    <cfRule type="expression" dxfId="2084" priority="180">
      <formula>OR($E12="市", $E12="町", $E12="村")</formula>
    </cfRule>
  </conditionalFormatting>
  <conditionalFormatting sqref="A13:N13">
    <cfRule type="expression" dxfId="2083" priority="173" stopIfTrue="1">
      <formula>OR($E13="国", $E13="道")</formula>
    </cfRule>
    <cfRule type="expression" dxfId="2082" priority="174" stopIfTrue="1">
      <formula>OR($C13="札幌市", $C13="小樽市", $C13="函館市", $C13="旭川市")</formula>
    </cfRule>
    <cfRule type="expression" dxfId="2081" priority="175" stopIfTrue="1">
      <formula>OR($E13="所", $E13="圏", $E13="局")</formula>
    </cfRule>
    <cfRule type="expression" dxfId="2080" priority="176">
      <formula>OR($E13="市", $E13="町", $E13="村")</formula>
    </cfRule>
  </conditionalFormatting>
  <conditionalFormatting sqref="A14:N14">
    <cfRule type="expression" dxfId="2079" priority="169" stopIfTrue="1">
      <formula>OR($E14="国", $E14="道")</formula>
    </cfRule>
    <cfRule type="expression" dxfId="2078" priority="170" stopIfTrue="1">
      <formula>OR($C14="札幌市", $C14="小樽市", $C14="函館市", $C14="旭川市")</formula>
    </cfRule>
    <cfRule type="expression" dxfId="2077" priority="171" stopIfTrue="1">
      <formula>OR($E14="所", $E14="圏", $E14="局")</formula>
    </cfRule>
    <cfRule type="expression" dxfId="2076" priority="172">
      <formula>OR($E14="市", $E14="町", $E14="村")</formula>
    </cfRule>
  </conditionalFormatting>
  <conditionalFormatting sqref="A15:N15">
    <cfRule type="expression" dxfId="2075" priority="165" stopIfTrue="1">
      <formula>OR($E15="国", $E15="道")</formula>
    </cfRule>
    <cfRule type="expression" dxfId="2074" priority="166" stopIfTrue="1">
      <formula>OR($C15="札幌市", $C15="小樽市", $C15="函館市", $C15="旭川市")</formula>
    </cfRule>
    <cfRule type="expression" dxfId="2073" priority="167" stopIfTrue="1">
      <formula>OR($E15="所", $E15="圏", $E15="局")</formula>
    </cfRule>
    <cfRule type="expression" dxfId="2072" priority="168">
      <formula>OR($E15="市", $E15="町", $E15="村")</formula>
    </cfRule>
  </conditionalFormatting>
  <conditionalFormatting sqref="A16:N16">
    <cfRule type="expression" dxfId="2071" priority="161" stopIfTrue="1">
      <formula>OR($E16="国", $E16="道")</formula>
    </cfRule>
    <cfRule type="expression" dxfId="2070" priority="162" stopIfTrue="1">
      <formula>OR($C16="札幌市", $C16="小樽市", $C16="函館市", $C16="旭川市")</formula>
    </cfRule>
    <cfRule type="expression" dxfId="2069" priority="163" stopIfTrue="1">
      <formula>OR($E16="所", $E16="圏", $E16="局")</formula>
    </cfRule>
    <cfRule type="expression" dxfId="2068" priority="164">
      <formula>OR($E16="市", $E16="町", $E16="村")</formula>
    </cfRule>
  </conditionalFormatting>
  <conditionalFormatting sqref="A17:N17">
    <cfRule type="expression" dxfId="2067" priority="157" stopIfTrue="1">
      <formula>OR($E17="国", $E17="道")</formula>
    </cfRule>
    <cfRule type="expression" dxfId="2066" priority="158" stopIfTrue="1">
      <formula>OR($C17="札幌市", $C17="小樽市", $C17="函館市", $C17="旭川市")</formula>
    </cfRule>
    <cfRule type="expression" dxfId="2065" priority="159" stopIfTrue="1">
      <formula>OR($E17="所", $E17="圏", $E17="局")</formula>
    </cfRule>
    <cfRule type="expression" dxfId="2064" priority="160">
      <formula>OR($E17="市", $E17="町", $E17="村")</formula>
    </cfRule>
  </conditionalFormatting>
  <conditionalFormatting sqref="A18:N18">
    <cfRule type="expression" dxfId="2063" priority="153" stopIfTrue="1">
      <formula>OR($E18="国", $E18="道")</formula>
    </cfRule>
    <cfRule type="expression" dxfId="2062" priority="154" stopIfTrue="1">
      <formula>OR($C18="札幌市", $C18="小樽市", $C18="函館市", $C18="旭川市")</formula>
    </cfRule>
    <cfRule type="expression" dxfId="2061" priority="155" stopIfTrue="1">
      <formula>OR($E18="所", $E18="圏", $E18="局")</formula>
    </cfRule>
    <cfRule type="expression" dxfId="2060" priority="156">
      <formula>OR($E18="市", $E18="町", $E18="村")</formula>
    </cfRule>
  </conditionalFormatting>
  <conditionalFormatting sqref="A19:N19">
    <cfRule type="expression" dxfId="2059" priority="149" stopIfTrue="1">
      <formula>OR($E19="国", $E19="道")</formula>
    </cfRule>
    <cfRule type="expression" dxfId="2058" priority="150" stopIfTrue="1">
      <formula>OR($C19="札幌市", $C19="小樽市", $C19="函館市", $C19="旭川市")</formula>
    </cfRule>
    <cfRule type="expression" dxfId="2057" priority="151" stopIfTrue="1">
      <formula>OR($E19="所", $E19="圏", $E19="局")</formula>
    </cfRule>
    <cfRule type="expression" dxfId="2056" priority="152">
      <formula>OR($E19="市", $E19="町", $E19="村")</formula>
    </cfRule>
  </conditionalFormatting>
  <conditionalFormatting sqref="A20:N20">
    <cfRule type="expression" dxfId="2055" priority="145" stopIfTrue="1">
      <formula>OR($E20="国", $E20="道")</formula>
    </cfRule>
    <cfRule type="expression" dxfId="2054" priority="146" stopIfTrue="1">
      <formula>OR($C20="札幌市", $C20="小樽市", $C20="函館市", $C20="旭川市")</formula>
    </cfRule>
    <cfRule type="expression" dxfId="2053" priority="147" stopIfTrue="1">
      <formula>OR($E20="所", $E20="圏", $E20="局")</formula>
    </cfRule>
    <cfRule type="expression" dxfId="2052" priority="148">
      <formula>OR($E20="市", $E20="町", $E20="村")</formula>
    </cfRule>
  </conditionalFormatting>
  <conditionalFormatting sqref="A21:N21">
    <cfRule type="expression" dxfId="2051" priority="141" stopIfTrue="1">
      <formula>OR($E21="国", $E21="道")</formula>
    </cfRule>
    <cfRule type="expression" dxfId="2050" priority="142" stopIfTrue="1">
      <formula>OR($C21="札幌市", $C21="小樽市", $C21="函館市", $C21="旭川市")</formula>
    </cfRule>
    <cfRule type="expression" dxfId="2049" priority="143" stopIfTrue="1">
      <formula>OR($E21="所", $E21="圏", $E21="局")</formula>
    </cfRule>
    <cfRule type="expression" dxfId="2048" priority="144">
      <formula>OR($E21="市", $E21="町", $E21="村")</formula>
    </cfRule>
  </conditionalFormatting>
  <conditionalFormatting sqref="A22:N22">
    <cfRule type="expression" dxfId="2047" priority="137" stopIfTrue="1">
      <formula>OR($E22="国", $E22="道")</formula>
    </cfRule>
    <cfRule type="expression" dxfId="2046" priority="138" stopIfTrue="1">
      <formula>OR($C22="札幌市", $C22="小樽市", $C22="函館市", $C22="旭川市")</formula>
    </cfRule>
    <cfRule type="expression" dxfId="2045" priority="139" stopIfTrue="1">
      <formula>OR($E22="所", $E22="圏", $E22="局")</formula>
    </cfRule>
    <cfRule type="expression" dxfId="2044" priority="140">
      <formula>OR($E22="市", $E22="町", $E22="村")</formula>
    </cfRule>
  </conditionalFormatting>
  <conditionalFormatting sqref="A23:N23">
    <cfRule type="expression" dxfId="2043" priority="133" stopIfTrue="1">
      <formula>OR($E23="国", $E23="道")</formula>
    </cfRule>
    <cfRule type="expression" dxfId="2042" priority="134" stopIfTrue="1">
      <formula>OR($C23="札幌市", $C23="小樽市", $C23="函館市", $C23="旭川市")</formula>
    </cfRule>
    <cfRule type="expression" dxfId="2041" priority="135" stopIfTrue="1">
      <formula>OR($E23="所", $E23="圏", $E23="局")</formula>
    </cfRule>
    <cfRule type="expression" dxfId="2040" priority="136">
      <formula>OR($E23="市", $E23="町", $E23="村")</formula>
    </cfRule>
  </conditionalFormatting>
  <conditionalFormatting sqref="A24:N24">
    <cfRule type="expression" dxfId="2039" priority="129" stopIfTrue="1">
      <formula>OR($E24="国", $E24="道")</formula>
    </cfRule>
    <cfRule type="expression" dxfId="2038" priority="130" stopIfTrue="1">
      <formula>OR($C24="札幌市", $C24="小樽市", $C24="函館市", $C24="旭川市")</formula>
    </cfRule>
    <cfRule type="expression" dxfId="2037" priority="131" stopIfTrue="1">
      <formula>OR($E24="所", $E24="圏", $E24="局")</formula>
    </cfRule>
    <cfRule type="expression" dxfId="2036" priority="132">
      <formula>OR($E24="市", $E24="町", $E24="村")</formula>
    </cfRule>
  </conditionalFormatting>
  <conditionalFormatting sqref="A25:N25">
    <cfRule type="expression" dxfId="2035" priority="125" stopIfTrue="1">
      <formula>OR($E25="国", $E25="道")</formula>
    </cfRule>
    <cfRule type="expression" dxfId="2034" priority="126" stopIfTrue="1">
      <formula>OR($C25="札幌市", $C25="小樽市", $C25="函館市", $C25="旭川市")</formula>
    </cfRule>
    <cfRule type="expression" dxfId="2033" priority="127" stopIfTrue="1">
      <formula>OR($E25="所", $E25="圏", $E25="局")</formula>
    </cfRule>
    <cfRule type="expression" dxfId="2032" priority="128">
      <formula>OR($E25="市", $E25="町", $E25="村")</formula>
    </cfRule>
  </conditionalFormatting>
  <conditionalFormatting sqref="A26:N26">
    <cfRule type="expression" dxfId="2031" priority="121" stopIfTrue="1">
      <formula>OR($E26="国", $E26="道")</formula>
    </cfRule>
    <cfRule type="expression" dxfId="2030" priority="122" stopIfTrue="1">
      <formula>OR($C26="札幌市", $C26="小樽市", $C26="函館市", $C26="旭川市")</formula>
    </cfRule>
    <cfRule type="expression" dxfId="2029" priority="123" stopIfTrue="1">
      <formula>OR($E26="所", $E26="圏", $E26="局")</formula>
    </cfRule>
    <cfRule type="expression" dxfId="2028" priority="124">
      <formula>OR($E26="市", $E26="町", $E26="村")</formula>
    </cfRule>
  </conditionalFormatting>
  <conditionalFormatting sqref="A27:N27">
    <cfRule type="expression" dxfId="2027" priority="117" stopIfTrue="1">
      <formula>OR($E27="国", $E27="道")</formula>
    </cfRule>
    <cfRule type="expression" dxfId="2026" priority="118" stopIfTrue="1">
      <formula>OR($C27="札幌市", $C27="小樽市", $C27="函館市", $C27="旭川市")</formula>
    </cfRule>
    <cfRule type="expression" dxfId="2025" priority="119" stopIfTrue="1">
      <formula>OR($E27="所", $E27="圏", $E27="局")</formula>
    </cfRule>
    <cfRule type="expression" dxfId="2024" priority="120">
      <formula>OR($E27="市", $E27="町", $E27="村")</formula>
    </cfRule>
  </conditionalFormatting>
  <conditionalFormatting sqref="A28:N28">
    <cfRule type="expression" dxfId="2023" priority="113" stopIfTrue="1">
      <formula>OR($E28="国", $E28="道")</formula>
    </cfRule>
    <cfRule type="expression" dxfId="2022" priority="114" stopIfTrue="1">
      <formula>OR($C28="札幌市", $C28="小樽市", $C28="函館市", $C28="旭川市")</formula>
    </cfRule>
    <cfRule type="expression" dxfId="2021" priority="115" stopIfTrue="1">
      <formula>OR($E28="所", $E28="圏", $E28="局")</formula>
    </cfRule>
    <cfRule type="expression" dxfId="2020" priority="116">
      <formula>OR($E28="市", $E28="町", $E28="村")</formula>
    </cfRule>
  </conditionalFormatting>
  <conditionalFormatting sqref="A29:N29">
    <cfRule type="expression" dxfId="2019" priority="109" stopIfTrue="1">
      <formula>OR($E29="国", $E29="道")</formula>
    </cfRule>
    <cfRule type="expression" dxfId="2018" priority="110" stopIfTrue="1">
      <formula>OR($C29="札幌市", $C29="小樽市", $C29="函館市", $C29="旭川市")</formula>
    </cfRule>
    <cfRule type="expression" dxfId="2017" priority="111" stopIfTrue="1">
      <formula>OR($E29="所", $E29="圏", $E29="局")</formula>
    </cfRule>
    <cfRule type="expression" dxfId="2016" priority="112">
      <formula>OR($E29="市", $E29="町", $E29="村")</formula>
    </cfRule>
  </conditionalFormatting>
  <conditionalFormatting sqref="A30:N30">
    <cfRule type="expression" dxfId="2015" priority="105" stopIfTrue="1">
      <formula>OR($E30="国", $E30="道")</formula>
    </cfRule>
    <cfRule type="expression" dxfId="2014" priority="106" stopIfTrue="1">
      <formula>OR($C30="札幌市", $C30="小樽市", $C30="函館市", $C30="旭川市")</formula>
    </cfRule>
    <cfRule type="expression" dxfId="2013" priority="107" stopIfTrue="1">
      <formula>OR($E30="所", $E30="圏", $E30="局")</formula>
    </cfRule>
    <cfRule type="expression" dxfId="2012" priority="108">
      <formula>OR($E30="市", $E30="町", $E30="村")</formula>
    </cfRule>
  </conditionalFormatting>
  <conditionalFormatting sqref="A31:N31">
    <cfRule type="expression" dxfId="2011" priority="101" stopIfTrue="1">
      <formula>OR($E31="国", $E31="道")</formula>
    </cfRule>
    <cfRule type="expression" dxfId="2010" priority="102" stopIfTrue="1">
      <formula>OR($C31="札幌市", $C31="小樽市", $C31="函館市", $C31="旭川市")</formula>
    </cfRule>
    <cfRule type="expression" dxfId="2009" priority="103" stopIfTrue="1">
      <formula>OR($E31="所", $E31="圏", $E31="局")</formula>
    </cfRule>
    <cfRule type="expression" dxfId="2008" priority="104">
      <formula>OR($E31="市", $E31="町", $E31="村")</formula>
    </cfRule>
  </conditionalFormatting>
  <conditionalFormatting sqref="A32:N32">
    <cfRule type="expression" dxfId="2007" priority="97" stopIfTrue="1">
      <formula>OR($E32="国", $E32="道")</formula>
    </cfRule>
    <cfRule type="expression" dxfId="2006" priority="98" stopIfTrue="1">
      <formula>OR($C32="札幌市", $C32="小樽市", $C32="函館市", $C32="旭川市")</formula>
    </cfRule>
    <cfRule type="expression" dxfId="2005" priority="99" stopIfTrue="1">
      <formula>OR($E32="所", $E32="圏", $E32="局")</formula>
    </cfRule>
    <cfRule type="expression" dxfId="2004" priority="100">
      <formula>OR($E32="市", $E32="町", $E32="村")</formula>
    </cfRule>
  </conditionalFormatting>
  <conditionalFormatting sqref="A33:N33">
    <cfRule type="expression" dxfId="2003" priority="93" stopIfTrue="1">
      <formula>OR($E33="国", $E33="道")</formula>
    </cfRule>
    <cfRule type="expression" dxfId="2002" priority="94" stopIfTrue="1">
      <formula>OR($C33="札幌市", $C33="小樽市", $C33="函館市", $C33="旭川市")</formula>
    </cfRule>
    <cfRule type="expression" dxfId="2001" priority="95" stopIfTrue="1">
      <formula>OR($E33="所", $E33="圏", $E33="局")</formula>
    </cfRule>
    <cfRule type="expression" dxfId="2000" priority="96">
      <formula>OR($E33="市", $E33="町", $E33="村")</formula>
    </cfRule>
  </conditionalFormatting>
  <conditionalFormatting sqref="A34:N34">
    <cfRule type="expression" dxfId="1999" priority="89" stopIfTrue="1">
      <formula>OR($E34="国", $E34="道")</formula>
    </cfRule>
    <cfRule type="expression" dxfId="1998" priority="90" stopIfTrue="1">
      <formula>OR($C34="札幌市", $C34="小樽市", $C34="函館市", $C34="旭川市")</formula>
    </cfRule>
    <cfRule type="expression" dxfId="1997" priority="91" stopIfTrue="1">
      <formula>OR($E34="所", $E34="圏", $E34="局")</formula>
    </cfRule>
    <cfRule type="expression" dxfId="1996" priority="92">
      <formula>OR($E34="市", $E34="町", $E34="村")</formula>
    </cfRule>
  </conditionalFormatting>
  <conditionalFormatting sqref="A35:N35">
    <cfRule type="expression" dxfId="1995" priority="85" stopIfTrue="1">
      <formula>OR($E35="国", $E35="道")</formula>
    </cfRule>
    <cfRule type="expression" dxfId="1994" priority="86" stopIfTrue="1">
      <formula>OR($C35="札幌市", $C35="小樽市", $C35="函館市", $C35="旭川市")</formula>
    </cfRule>
    <cfRule type="expression" dxfId="1993" priority="87" stopIfTrue="1">
      <formula>OR($E35="所", $E35="圏", $E35="局")</formula>
    </cfRule>
    <cfRule type="expression" dxfId="1992" priority="88">
      <formula>OR($E35="市", $E35="町", $E35="村")</formula>
    </cfRule>
  </conditionalFormatting>
  <conditionalFormatting sqref="A36:N36">
    <cfRule type="expression" dxfId="1991" priority="81" stopIfTrue="1">
      <formula>OR($E36="国", $E36="道")</formula>
    </cfRule>
    <cfRule type="expression" dxfId="1990" priority="82" stopIfTrue="1">
      <formula>OR($C36="札幌市", $C36="小樽市", $C36="函館市", $C36="旭川市")</formula>
    </cfRule>
    <cfRule type="expression" dxfId="1989" priority="83" stopIfTrue="1">
      <formula>OR($E36="所", $E36="圏", $E36="局")</formula>
    </cfRule>
    <cfRule type="expression" dxfId="1988" priority="84">
      <formula>OR($E36="市", $E36="町", $E36="村")</formula>
    </cfRule>
  </conditionalFormatting>
  <conditionalFormatting sqref="A37:N37">
    <cfRule type="expression" dxfId="1987" priority="77" stopIfTrue="1">
      <formula>OR($E37="国", $E37="道")</formula>
    </cfRule>
    <cfRule type="expression" dxfId="1986" priority="78" stopIfTrue="1">
      <formula>OR($C37="札幌市", $C37="小樽市", $C37="函館市", $C37="旭川市")</formula>
    </cfRule>
    <cfRule type="expression" dxfId="1985" priority="79" stopIfTrue="1">
      <formula>OR($E37="所", $E37="圏", $E37="局")</formula>
    </cfRule>
    <cfRule type="expression" dxfId="1984" priority="80">
      <formula>OR($E37="市", $E37="町", $E37="村")</formula>
    </cfRule>
  </conditionalFormatting>
  <conditionalFormatting sqref="A38:N38">
    <cfRule type="expression" dxfId="1983" priority="73" stopIfTrue="1">
      <formula>OR($E38="国", $E38="道")</formula>
    </cfRule>
    <cfRule type="expression" dxfId="1982" priority="74" stopIfTrue="1">
      <formula>OR($C38="札幌市", $C38="小樽市", $C38="函館市", $C38="旭川市")</formula>
    </cfRule>
    <cfRule type="expression" dxfId="1981" priority="75" stopIfTrue="1">
      <formula>OR($E38="所", $E38="圏", $E38="局")</formula>
    </cfRule>
    <cfRule type="expression" dxfId="1980" priority="76">
      <formula>OR($E38="市", $E38="町", $E38="村")</formula>
    </cfRule>
  </conditionalFormatting>
  <conditionalFormatting sqref="A39:N39">
    <cfRule type="expression" dxfId="1979" priority="69" stopIfTrue="1">
      <formula>OR($E39="国", $E39="道")</formula>
    </cfRule>
    <cfRule type="expression" dxfId="1978" priority="70" stopIfTrue="1">
      <formula>OR($C39="札幌市", $C39="小樽市", $C39="函館市", $C39="旭川市")</formula>
    </cfRule>
    <cfRule type="expression" dxfId="1977" priority="71" stopIfTrue="1">
      <formula>OR($E39="所", $E39="圏", $E39="局")</formula>
    </cfRule>
    <cfRule type="expression" dxfId="1976" priority="72">
      <formula>OR($E39="市", $E39="町", $E39="村")</formula>
    </cfRule>
  </conditionalFormatting>
  <conditionalFormatting sqref="A40:N40">
    <cfRule type="expression" dxfId="1975" priority="65" stopIfTrue="1">
      <formula>OR($E40="国", $E40="道")</formula>
    </cfRule>
    <cfRule type="expression" dxfId="1974" priority="66" stopIfTrue="1">
      <formula>OR($C40="札幌市", $C40="小樽市", $C40="函館市", $C40="旭川市")</formula>
    </cfRule>
    <cfRule type="expression" dxfId="1973" priority="67" stopIfTrue="1">
      <formula>OR($E40="所", $E40="圏", $E40="局")</formula>
    </cfRule>
    <cfRule type="expression" dxfId="1972" priority="68">
      <formula>OR($E40="市", $E40="町", $E40="村")</formula>
    </cfRule>
  </conditionalFormatting>
  <conditionalFormatting sqref="A41:N41">
    <cfRule type="expression" dxfId="1971" priority="61" stopIfTrue="1">
      <formula>OR($E41="国", $E41="道")</formula>
    </cfRule>
    <cfRule type="expression" dxfId="1970" priority="62" stopIfTrue="1">
      <formula>OR($C41="札幌市", $C41="小樽市", $C41="函館市", $C41="旭川市")</formula>
    </cfRule>
    <cfRule type="expression" dxfId="1969" priority="63" stopIfTrue="1">
      <formula>OR($E41="所", $E41="圏", $E41="局")</formula>
    </cfRule>
    <cfRule type="expression" dxfId="1968" priority="64">
      <formula>OR($E41="市", $E41="町", $E41="村")</formula>
    </cfRule>
  </conditionalFormatting>
  <conditionalFormatting sqref="A42:N42">
    <cfRule type="expression" dxfId="1967" priority="57" stopIfTrue="1">
      <formula>OR($E42="国", $E42="道")</formula>
    </cfRule>
    <cfRule type="expression" dxfId="1966" priority="58" stopIfTrue="1">
      <formula>OR($C42="札幌市", $C42="小樽市", $C42="函館市", $C42="旭川市")</formula>
    </cfRule>
    <cfRule type="expression" dxfId="1965" priority="59" stopIfTrue="1">
      <formula>OR($E42="所", $E42="圏", $E42="局")</formula>
    </cfRule>
    <cfRule type="expression" dxfId="1964" priority="60">
      <formula>OR($E42="市", $E42="町", $E42="村")</formula>
    </cfRule>
  </conditionalFormatting>
  <conditionalFormatting sqref="A43:N43">
    <cfRule type="expression" dxfId="1963" priority="53" stopIfTrue="1">
      <formula>OR($E43="国", $E43="道")</formula>
    </cfRule>
    <cfRule type="expression" dxfId="1962" priority="54" stopIfTrue="1">
      <formula>OR($C43="札幌市", $C43="小樽市", $C43="函館市", $C43="旭川市")</formula>
    </cfRule>
    <cfRule type="expression" dxfId="1961" priority="55" stopIfTrue="1">
      <formula>OR($E43="所", $E43="圏", $E43="局")</formula>
    </cfRule>
    <cfRule type="expression" dxfId="1960" priority="56">
      <formula>OR($E43="市", $E43="町", $E43="村")</formula>
    </cfRule>
  </conditionalFormatting>
  <conditionalFormatting sqref="A44:N44">
    <cfRule type="expression" dxfId="1959" priority="49" stopIfTrue="1">
      <formula>OR($E44="国", $E44="道")</formula>
    </cfRule>
    <cfRule type="expression" dxfId="1958" priority="50" stopIfTrue="1">
      <formula>OR($C44="札幌市", $C44="小樽市", $C44="函館市", $C44="旭川市")</formula>
    </cfRule>
    <cfRule type="expression" dxfId="1957" priority="51" stopIfTrue="1">
      <formula>OR($E44="所", $E44="圏", $E44="局")</formula>
    </cfRule>
    <cfRule type="expression" dxfId="1956" priority="52">
      <formula>OR($E44="市", $E44="町", $E44="村")</formula>
    </cfRule>
  </conditionalFormatting>
  <conditionalFormatting sqref="A45:N45">
    <cfRule type="expression" dxfId="1955" priority="45" stopIfTrue="1">
      <formula>OR($E45="国", $E45="道")</formula>
    </cfRule>
    <cfRule type="expression" dxfId="1954" priority="46" stopIfTrue="1">
      <formula>OR($C45="札幌市", $C45="小樽市", $C45="函館市", $C45="旭川市")</formula>
    </cfRule>
    <cfRule type="expression" dxfId="1953" priority="47" stopIfTrue="1">
      <formula>OR($E45="所", $E45="圏", $E45="局")</formula>
    </cfRule>
    <cfRule type="expression" dxfId="1952" priority="48">
      <formula>OR($E45="市", $E45="町", $E45="村")</formula>
    </cfRule>
  </conditionalFormatting>
  <conditionalFormatting sqref="A46:N46">
    <cfRule type="expression" dxfId="1951" priority="41" stopIfTrue="1">
      <formula>OR($E46="国", $E46="道")</formula>
    </cfRule>
    <cfRule type="expression" dxfId="1950" priority="42" stopIfTrue="1">
      <formula>OR($C46="札幌市", $C46="小樽市", $C46="函館市", $C46="旭川市")</formula>
    </cfRule>
    <cfRule type="expression" dxfId="1949" priority="43" stopIfTrue="1">
      <formula>OR($E46="所", $E46="圏", $E46="局")</formula>
    </cfRule>
    <cfRule type="expression" dxfId="1948" priority="44">
      <formula>OR($E46="市", $E46="町", $E46="村")</formula>
    </cfRule>
  </conditionalFormatting>
  <conditionalFormatting sqref="A47:N47">
    <cfRule type="expression" dxfId="1947" priority="37" stopIfTrue="1">
      <formula>OR($E47="国", $E47="道")</formula>
    </cfRule>
    <cfRule type="expression" dxfId="1946" priority="38" stopIfTrue="1">
      <formula>OR($C47="札幌市", $C47="小樽市", $C47="函館市", $C47="旭川市")</formula>
    </cfRule>
    <cfRule type="expression" dxfId="1945" priority="39" stopIfTrue="1">
      <formula>OR($E47="所", $E47="圏", $E47="局")</formula>
    </cfRule>
    <cfRule type="expression" dxfId="1944" priority="40">
      <formula>OR($E47="市", $E47="町", $E47="村")</formula>
    </cfRule>
  </conditionalFormatting>
  <conditionalFormatting sqref="A48:N48">
    <cfRule type="expression" dxfId="1943" priority="33" stopIfTrue="1">
      <formula>OR($E48="国", $E48="道")</formula>
    </cfRule>
    <cfRule type="expression" dxfId="1942" priority="34" stopIfTrue="1">
      <formula>OR($C48="札幌市", $C48="小樽市", $C48="函館市", $C48="旭川市")</formula>
    </cfRule>
    <cfRule type="expression" dxfId="1941" priority="35" stopIfTrue="1">
      <formula>OR($E48="所", $E48="圏", $E48="局")</formula>
    </cfRule>
    <cfRule type="expression" dxfId="1940" priority="36">
      <formula>OR($E48="市", $E48="町", $E48="村")</formula>
    </cfRule>
  </conditionalFormatting>
  <conditionalFormatting sqref="A49:N49">
    <cfRule type="expression" dxfId="1939" priority="29" stopIfTrue="1">
      <formula>OR($E49="国", $E49="道")</formula>
    </cfRule>
    <cfRule type="expression" dxfId="1938" priority="30" stopIfTrue="1">
      <formula>OR($C49="札幌市", $C49="小樽市", $C49="函館市", $C49="旭川市")</formula>
    </cfRule>
    <cfRule type="expression" dxfId="1937" priority="31" stopIfTrue="1">
      <formula>OR($E49="所", $E49="圏", $E49="局")</formula>
    </cfRule>
    <cfRule type="expression" dxfId="1936" priority="32">
      <formula>OR($E49="市", $E49="町", $E49="村")</formula>
    </cfRule>
  </conditionalFormatting>
  <conditionalFormatting sqref="A50:N50">
    <cfRule type="expression" dxfId="1935" priority="25" stopIfTrue="1">
      <formula>OR($E50="国", $E50="道")</formula>
    </cfRule>
    <cfRule type="expression" dxfId="1934" priority="26" stopIfTrue="1">
      <formula>OR($C50="札幌市", $C50="小樽市", $C50="函館市", $C50="旭川市")</formula>
    </cfRule>
    <cfRule type="expression" dxfId="1933" priority="27" stopIfTrue="1">
      <formula>OR($E50="所", $E50="圏", $E50="局")</formula>
    </cfRule>
    <cfRule type="expression" dxfId="1932" priority="28">
      <formula>OR($E50="市", $E50="町", $E50="村")</formula>
    </cfRule>
  </conditionalFormatting>
  <conditionalFormatting sqref="A52:N52">
    <cfRule type="expression" dxfId="1931" priority="21" stopIfTrue="1">
      <formula>OR($E52="国", $E52="道")</formula>
    </cfRule>
    <cfRule type="expression" dxfId="1930" priority="22" stopIfTrue="1">
      <formula>OR($C52="札幌市", $C52="小樽市", $C52="函館市", $C52="旭川市")</formula>
    </cfRule>
    <cfRule type="expression" dxfId="1929" priority="23" stopIfTrue="1">
      <formula>OR($E52="所", $E52="圏", $E52="局")</formula>
    </cfRule>
    <cfRule type="expression" dxfId="1928" priority="24">
      <formula>OR($E52="市", $E52="町", $E52="村")</formula>
    </cfRule>
  </conditionalFormatting>
  <conditionalFormatting sqref="A53:N53">
    <cfRule type="expression" dxfId="1927" priority="17" stopIfTrue="1">
      <formula>OR($E53="国", $E53="道")</formula>
    </cfRule>
    <cfRule type="expression" dxfId="1926" priority="18" stopIfTrue="1">
      <formula>OR($C53="札幌市", $C53="小樽市", $C53="函館市", $C53="旭川市")</formula>
    </cfRule>
    <cfRule type="expression" dxfId="1925" priority="19" stopIfTrue="1">
      <formula>OR($E53="所", $E53="圏", $E53="局")</formula>
    </cfRule>
    <cfRule type="expression" dxfId="1924" priority="20">
      <formula>OR($E53="市", $E53="町", $E53="村")</formula>
    </cfRule>
  </conditionalFormatting>
  <conditionalFormatting sqref="A54:N54">
    <cfRule type="expression" dxfId="1923" priority="13" stopIfTrue="1">
      <formula>OR($E54="国", $E54="道")</formula>
    </cfRule>
    <cfRule type="expression" dxfId="1922" priority="14" stopIfTrue="1">
      <formula>OR($C54="札幌市", $C54="小樽市", $C54="函館市", $C54="旭川市")</formula>
    </cfRule>
    <cfRule type="expression" dxfId="1921" priority="15" stopIfTrue="1">
      <formula>OR($E54="所", $E54="圏", $E54="局")</formula>
    </cfRule>
    <cfRule type="expression" dxfId="1920" priority="16">
      <formula>OR($E54="市", $E54="町", $E54="村")</formula>
    </cfRule>
  </conditionalFormatting>
  <conditionalFormatting sqref="A55:N55">
    <cfRule type="expression" dxfId="1919" priority="9" stopIfTrue="1">
      <formula>OR($E55="国", $E55="道")</formula>
    </cfRule>
    <cfRule type="expression" dxfId="1918" priority="10" stopIfTrue="1">
      <formula>OR($C55="札幌市", $C55="小樽市", $C55="函館市", $C55="旭川市")</formula>
    </cfRule>
    <cfRule type="expression" dxfId="1917" priority="11" stopIfTrue="1">
      <formula>OR($E55="所", $E55="圏", $E55="局")</formula>
    </cfRule>
    <cfRule type="expression" dxfId="1916" priority="12">
      <formula>OR($E55="市", $E55="町", $E55="村")</formula>
    </cfRule>
  </conditionalFormatting>
  <conditionalFormatting sqref="A56:N56">
    <cfRule type="expression" dxfId="1915" priority="5" stopIfTrue="1">
      <formula>OR($E56="国", $E56="道")</formula>
    </cfRule>
    <cfRule type="expression" dxfId="1914" priority="6" stopIfTrue="1">
      <formula>OR($C56="札幌市", $C56="小樽市", $C56="函館市", $C56="旭川市")</formula>
    </cfRule>
    <cfRule type="expression" dxfId="1913" priority="7" stopIfTrue="1">
      <formula>OR($E56="所", $E56="圏", $E56="局")</formula>
    </cfRule>
    <cfRule type="expression" dxfId="1912" priority="8">
      <formula>OR($E56="市", $E56="町", $E56="村")</formula>
    </cfRule>
  </conditionalFormatting>
  <conditionalFormatting sqref="A57:N57">
    <cfRule type="expression" dxfId="1911" priority="1" stopIfTrue="1">
      <formula>OR($E57="国", $E57="道")</formula>
    </cfRule>
    <cfRule type="expression" dxfId="1910" priority="2" stopIfTrue="1">
      <formula>OR($C57="札幌市", $C57="小樽市", $C57="函館市", $C57="旭川市")</formula>
    </cfRule>
    <cfRule type="expression" dxfId="1909" priority="3" stopIfTrue="1">
      <formula>OR($E57="所", $E57="圏", $E57="局")</formula>
    </cfRule>
    <cfRule type="expression" dxfId="1908"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245</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42107</v>
      </c>
      <c r="G4" s="29">
        <v>3</v>
      </c>
      <c r="H4" s="29">
        <v>1</v>
      </c>
      <c r="I4" s="29">
        <v>1</v>
      </c>
      <c r="J4" s="29">
        <v>2</v>
      </c>
      <c r="K4" s="29">
        <v>10</v>
      </c>
      <c r="L4" s="29">
        <v>18</v>
      </c>
      <c r="M4" s="29">
        <v>48</v>
      </c>
      <c r="N4" s="29">
        <v>162</v>
      </c>
      <c r="O4" s="29">
        <v>326</v>
      </c>
      <c r="P4" s="29">
        <v>550</v>
      </c>
      <c r="Q4" s="29">
        <v>864</v>
      </c>
      <c r="R4" s="29">
        <v>1317</v>
      </c>
      <c r="S4" s="29">
        <v>2641</v>
      </c>
      <c r="T4" s="29">
        <v>2993</v>
      </c>
      <c r="U4" s="29">
        <v>4036</v>
      </c>
      <c r="V4" s="29">
        <v>5941</v>
      </c>
      <c r="W4" s="29">
        <v>8017</v>
      </c>
      <c r="X4" s="29">
        <v>7975</v>
      </c>
      <c r="Y4" s="29">
        <v>5009</v>
      </c>
      <c r="Z4" s="29">
        <v>1899</v>
      </c>
      <c r="AA4" s="29">
        <v>283</v>
      </c>
    </row>
    <row r="5" spans="1:27" ht="16.5">
      <c r="A5" s="32"/>
      <c r="B5" s="33" t="s">
        <v>58</v>
      </c>
      <c r="C5" s="33" t="str">
        <f>A4</f>
        <v>全国</v>
      </c>
      <c r="D5" s="33" t="str">
        <f>CONCATENATE(A4, B5)</f>
        <v>全国男</v>
      </c>
      <c r="E5" s="33" t="str">
        <f>RIGHT(A4,1)</f>
        <v>国</v>
      </c>
      <c r="F5" s="37">
        <v>23406</v>
      </c>
      <c r="G5" s="37">
        <v>3</v>
      </c>
      <c r="H5" s="37" t="s">
        <v>24</v>
      </c>
      <c r="I5" s="37">
        <v>1</v>
      </c>
      <c r="J5" s="37">
        <v>2</v>
      </c>
      <c r="K5" s="37">
        <v>9</v>
      </c>
      <c r="L5" s="37">
        <v>13</v>
      </c>
      <c r="M5" s="37">
        <v>42</v>
      </c>
      <c r="N5" s="37">
        <v>137</v>
      </c>
      <c r="O5" s="37">
        <v>286</v>
      </c>
      <c r="P5" s="37">
        <v>460</v>
      </c>
      <c r="Q5" s="37">
        <v>721</v>
      </c>
      <c r="R5" s="37">
        <v>1114</v>
      </c>
      <c r="S5" s="37">
        <v>2152</v>
      </c>
      <c r="T5" s="37">
        <v>2293</v>
      </c>
      <c r="U5" s="37">
        <v>2736</v>
      </c>
      <c r="V5" s="37">
        <v>3632</v>
      </c>
      <c r="W5" s="37">
        <v>4244</v>
      </c>
      <c r="X5" s="37">
        <v>3525</v>
      </c>
      <c r="Y5" s="37">
        <v>1512</v>
      </c>
      <c r="Z5" s="37">
        <v>469</v>
      </c>
      <c r="AA5" s="37">
        <v>47</v>
      </c>
    </row>
    <row r="6" spans="1:27" ht="16.5">
      <c r="A6" s="32"/>
      <c r="B6" s="33" t="s">
        <v>59</v>
      </c>
      <c r="C6" s="33" t="str">
        <f>A4</f>
        <v>全国</v>
      </c>
      <c r="D6" s="33" t="str">
        <f>CONCATENATE(A4, B6)</f>
        <v>全国女</v>
      </c>
      <c r="E6" s="33" t="str">
        <f>RIGHT(A4,1)</f>
        <v>国</v>
      </c>
      <c r="F6" s="37">
        <v>18701</v>
      </c>
      <c r="G6" s="37" t="s">
        <v>24</v>
      </c>
      <c r="H6" s="37">
        <v>1</v>
      </c>
      <c r="I6" s="37" t="s">
        <v>24</v>
      </c>
      <c r="J6" s="37" t="s">
        <v>24</v>
      </c>
      <c r="K6" s="37">
        <v>1</v>
      </c>
      <c r="L6" s="37">
        <v>5</v>
      </c>
      <c r="M6" s="37">
        <v>6</v>
      </c>
      <c r="N6" s="37">
        <v>25</v>
      </c>
      <c r="O6" s="37">
        <v>40</v>
      </c>
      <c r="P6" s="37">
        <v>90</v>
      </c>
      <c r="Q6" s="37">
        <v>143</v>
      </c>
      <c r="R6" s="37">
        <v>203</v>
      </c>
      <c r="S6" s="37">
        <v>489</v>
      </c>
      <c r="T6" s="37">
        <v>700</v>
      </c>
      <c r="U6" s="37">
        <v>1300</v>
      </c>
      <c r="V6" s="37">
        <v>2309</v>
      </c>
      <c r="W6" s="37">
        <v>3773</v>
      </c>
      <c r="X6" s="37">
        <v>4450</v>
      </c>
      <c r="Y6" s="37">
        <v>3497</v>
      </c>
      <c r="Z6" s="37">
        <v>1430</v>
      </c>
      <c r="AA6" s="37">
        <v>236</v>
      </c>
    </row>
    <row r="7" spans="1:27" ht="16.5">
      <c r="A7" s="39" t="s">
        <v>60</v>
      </c>
      <c r="B7" s="28" t="s">
        <v>57</v>
      </c>
      <c r="C7" s="28" t="str">
        <f>A7</f>
        <v>全道</v>
      </c>
      <c r="D7" s="28" t="str">
        <f>CONCATENATE(A7, B7)</f>
        <v>全道総数</v>
      </c>
      <c r="E7" s="28" t="str">
        <f>RIGHT(A7,1)</f>
        <v>道</v>
      </c>
      <c r="F7" s="29">
        <v>1869</v>
      </c>
      <c r="G7" s="29" t="s">
        <v>24</v>
      </c>
      <c r="H7" s="29" t="s">
        <v>24</v>
      </c>
      <c r="I7" s="29" t="s">
        <v>24</v>
      </c>
      <c r="J7" s="29" t="s">
        <v>24</v>
      </c>
      <c r="K7" s="29" t="s">
        <v>24</v>
      </c>
      <c r="L7" s="29" t="s">
        <v>24</v>
      </c>
      <c r="M7" s="29">
        <v>2</v>
      </c>
      <c r="N7" s="29">
        <v>8</v>
      </c>
      <c r="O7" s="29">
        <v>15</v>
      </c>
      <c r="P7" s="29">
        <v>16</v>
      </c>
      <c r="Q7" s="29">
        <v>41</v>
      </c>
      <c r="R7" s="29">
        <v>77</v>
      </c>
      <c r="S7" s="29">
        <v>123</v>
      </c>
      <c r="T7" s="29">
        <v>131</v>
      </c>
      <c r="U7" s="29">
        <v>174</v>
      </c>
      <c r="V7" s="29">
        <v>282</v>
      </c>
      <c r="W7" s="29">
        <v>351</v>
      </c>
      <c r="X7" s="29">
        <v>321</v>
      </c>
      <c r="Y7" s="29">
        <v>237</v>
      </c>
      <c r="Z7" s="29">
        <v>78</v>
      </c>
      <c r="AA7" s="29">
        <v>13</v>
      </c>
    </row>
    <row r="8" spans="1:27" ht="16.5">
      <c r="A8" s="32"/>
      <c r="B8" s="33" t="s">
        <v>58</v>
      </c>
      <c r="C8" s="33" t="str">
        <f>A7</f>
        <v>全道</v>
      </c>
      <c r="D8" s="33" t="str">
        <f>CONCATENATE(A7, B8)</f>
        <v>全道男</v>
      </c>
      <c r="E8" s="33" t="str">
        <f>RIGHT(A7,1)</f>
        <v>道</v>
      </c>
      <c r="F8" s="37">
        <v>1050</v>
      </c>
      <c r="G8" s="37" t="s">
        <v>24</v>
      </c>
      <c r="H8" s="37" t="s">
        <v>24</v>
      </c>
      <c r="I8" s="37" t="s">
        <v>24</v>
      </c>
      <c r="J8" s="37" t="s">
        <v>24</v>
      </c>
      <c r="K8" s="37" t="s">
        <v>24</v>
      </c>
      <c r="L8" s="37" t="s">
        <v>24</v>
      </c>
      <c r="M8" s="37">
        <v>2</v>
      </c>
      <c r="N8" s="37">
        <v>7</v>
      </c>
      <c r="O8" s="37">
        <v>15</v>
      </c>
      <c r="P8" s="37">
        <v>15</v>
      </c>
      <c r="Q8" s="37">
        <v>36</v>
      </c>
      <c r="R8" s="37">
        <v>64</v>
      </c>
      <c r="S8" s="37">
        <v>103</v>
      </c>
      <c r="T8" s="37">
        <v>88</v>
      </c>
      <c r="U8" s="37">
        <v>127</v>
      </c>
      <c r="V8" s="37">
        <v>163</v>
      </c>
      <c r="W8" s="37">
        <v>190</v>
      </c>
      <c r="X8" s="37">
        <v>138</v>
      </c>
      <c r="Y8" s="37">
        <v>78</v>
      </c>
      <c r="Z8" s="37">
        <v>24</v>
      </c>
      <c r="AA8" s="37" t="s">
        <v>24</v>
      </c>
    </row>
    <row r="9" spans="1:27" ht="16.5">
      <c r="A9" s="32"/>
      <c r="B9" s="33" t="s">
        <v>59</v>
      </c>
      <c r="C9" s="33" t="str">
        <f>A7</f>
        <v>全道</v>
      </c>
      <c r="D9" s="33" t="str">
        <f>CONCATENATE(A7, B9)</f>
        <v>全道女</v>
      </c>
      <c r="E9" s="33" t="str">
        <f>RIGHT(A7,1)</f>
        <v>道</v>
      </c>
      <c r="F9" s="37">
        <v>819</v>
      </c>
      <c r="G9" s="37" t="s">
        <v>24</v>
      </c>
      <c r="H9" s="37" t="s">
        <v>24</v>
      </c>
      <c r="I9" s="37" t="s">
        <v>24</v>
      </c>
      <c r="J9" s="37" t="s">
        <v>24</v>
      </c>
      <c r="K9" s="37" t="s">
        <v>24</v>
      </c>
      <c r="L9" s="37" t="s">
        <v>24</v>
      </c>
      <c r="M9" s="37" t="s">
        <v>24</v>
      </c>
      <c r="N9" s="37">
        <v>1</v>
      </c>
      <c r="O9" s="37" t="s">
        <v>24</v>
      </c>
      <c r="P9" s="37">
        <v>1</v>
      </c>
      <c r="Q9" s="37">
        <v>5</v>
      </c>
      <c r="R9" s="37">
        <v>13</v>
      </c>
      <c r="S9" s="37">
        <v>20</v>
      </c>
      <c r="T9" s="37">
        <v>43</v>
      </c>
      <c r="U9" s="37">
        <v>47</v>
      </c>
      <c r="V9" s="37">
        <v>119</v>
      </c>
      <c r="W9" s="37">
        <v>161</v>
      </c>
      <c r="X9" s="37">
        <v>183</v>
      </c>
      <c r="Y9" s="37">
        <v>159</v>
      </c>
      <c r="Z9" s="37">
        <v>54</v>
      </c>
      <c r="AA9" s="37">
        <v>13</v>
      </c>
    </row>
    <row r="10" spans="1:27" ht="16.5">
      <c r="A10" s="39" t="s">
        <v>61</v>
      </c>
      <c r="B10" s="28" t="s">
        <v>57</v>
      </c>
      <c r="C10" s="28" t="str">
        <f>A10</f>
        <v>釧路保健所</v>
      </c>
      <c r="D10" s="28" t="str">
        <f>CONCATENATE(A10, B10)</f>
        <v>釧路保健所総数</v>
      </c>
      <c r="E10" s="28" t="str">
        <f>RIGHT(A10,1)</f>
        <v>所</v>
      </c>
      <c r="F10" s="29">
        <v>73</v>
      </c>
      <c r="G10" s="29" t="s">
        <v>24</v>
      </c>
      <c r="H10" s="29" t="s">
        <v>24</v>
      </c>
      <c r="I10" s="29" t="s">
        <v>24</v>
      </c>
      <c r="J10" s="29" t="s">
        <v>24</v>
      </c>
      <c r="K10" s="29" t="s">
        <v>24</v>
      </c>
      <c r="L10" s="29" t="s">
        <v>24</v>
      </c>
      <c r="M10" s="29" t="s">
        <v>24</v>
      </c>
      <c r="N10" s="29" t="s">
        <v>24</v>
      </c>
      <c r="O10" s="29" t="s">
        <v>24</v>
      </c>
      <c r="P10" s="29" t="s">
        <v>24</v>
      </c>
      <c r="Q10" s="29">
        <v>1</v>
      </c>
      <c r="R10" s="29">
        <v>2</v>
      </c>
      <c r="S10" s="29">
        <v>5</v>
      </c>
      <c r="T10" s="29">
        <v>8</v>
      </c>
      <c r="U10" s="29">
        <v>7</v>
      </c>
      <c r="V10" s="29">
        <v>10</v>
      </c>
      <c r="W10" s="29">
        <v>13</v>
      </c>
      <c r="X10" s="29">
        <v>16</v>
      </c>
      <c r="Y10" s="29">
        <v>8</v>
      </c>
      <c r="Z10" s="29">
        <v>3</v>
      </c>
      <c r="AA10" s="29" t="s">
        <v>24</v>
      </c>
    </row>
    <row r="11" spans="1:27" ht="16.5">
      <c r="A11" s="32"/>
      <c r="B11" s="33" t="s">
        <v>58</v>
      </c>
      <c r="C11" s="33" t="str">
        <f>A10</f>
        <v>釧路保健所</v>
      </c>
      <c r="D11" s="33" t="str">
        <f>CONCATENATE(A10, B11)</f>
        <v>釧路保健所男</v>
      </c>
      <c r="E11" s="33" t="str">
        <f>RIGHT(A10,1)</f>
        <v>所</v>
      </c>
      <c r="F11" s="37">
        <v>42</v>
      </c>
      <c r="G11" s="37" t="s">
        <v>24</v>
      </c>
      <c r="H11" s="37" t="s">
        <v>24</v>
      </c>
      <c r="I11" s="37" t="s">
        <v>24</v>
      </c>
      <c r="J11" s="37" t="s">
        <v>24</v>
      </c>
      <c r="K11" s="37" t="s">
        <v>24</v>
      </c>
      <c r="L11" s="37" t="s">
        <v>24</v>
      </c>
      <c r="M11" s="37" t="s">
        <v>24</v>
      </c>
      <c r="N11" s="37" t="s">
        <v>24</v>
      </c>
      <c r="O11" s="37" t="s">
        <v>24</v>
      </c>
      <c r="P11" s="37" t="s">
        <v>24</v>
      </c>
      <c r="Q11" s="37">
        <v>1</v>
      </c>
      <c r="R11" s="37">
        <v>1</v>
      </c>
      <c r="S11" s="37">
        <v>4</v>
      </c>
      <c r="T11" s="37">
        <v>6</v>
      </c>
      <c r="U11" s="37">
        <v>7</v>
      </c>
      <c r="V11" s="37">
        <v>5</v>
      </c>
      <c r="W11" s="37">
        <v>7</v>
      </c>
      <c r="X11" s="37">
        <v>6</v>
      </c>
      <c r="Y11" s="37">
        <v>4</v>
      </c>
      <c r="Z11" s="37">
        <v>1</v>
      </c>
      <c r="AA11" s="37" t="s">
        <v>24</v>
      </c>
    </row>
    <row r="12" spans="1:27" ht="16.5">
      <c r="A12" s="32"/>
      <c r="B12" s="33" t="s">
        <v>59</v>
      </c>
      <c r="C12" s="33" t="str">
        <f>A10</f>
        <v>釧路保健所</v>
      </c>
      <c r="D12" s="33" t="str">
        <f>CONCATENATE(A10, B12)</f>
        <v>釧路保健所女</v>
      </c>
      <c r="E12" s="33" t="str">
        <f>RIGHT(A10,1)</f>
        <v>所</v>
      </c>
      <c r="F12" s="37">
        <v>31</v>
      </c>
      <c r="G12" s="37" t="s">
        <v>24</v>
      </c>
      <c r="H12" s="37" t="s">
        <v>24</v>
      </c>
      <c r="I12" s="37" t="s">
        <v>24</v>
      </c>
      <c r="J12" s="37" t="s">
        <v>24</v>
      </c>
      <c r="K12" s="37" t="s">
        <v>24</v>
      </c>
      <c r="L12" s="37" t="s">
        <v>24</v>
      </c>
      <c r="M12" s="37" t="s">
        <v>24</v>
      </c>
      <c r="N12" s="37" t="s">
        <v>24</v>
      </c>
      <c r="O12" s="37" t="s">
        <v>24</v>
      </c>
      <c r="P12" s="37" t="s">
        <v>24</v>
      </c>
      <c r="Q12" s="37" t="s">
        <v>24</v>
      </c>
      <c r="R12" s="37">
        <v>1</v>
      </c>
      <c r="S12" s="37">
        <v>1</v>
      </c>
      <c r="T12" s="37">
        <v>2</v>
      </c>
      <c r="U12" s="37" t="s">
        <v>24</v>
      </c>
      <c r="V12" s="37">
        <v>5</v>
      </c>
      <c r="W12" s="37">
        <v>6</v>
      </c>
      <c r="X12" s="37">
        <v>10</v>
      </c>
      <c r="Y12" s="37">
        <v>4</v>
      </c>
      <c r="Z12" s="37">
        <v>2</v>
      </c>
      <c r="AA12" s="37" t="s">
        <v>24</v>
      </c>
    </row>
    <row r="13" spans="1:27" ht="16.5">
      <c r="A13" s="39" t="s">
        <v>62</v>
      </c>
      <c r="B13" s="28" t="s">
        <v>57</v>
      </c>
      <c r="C13" s="28" t="str">
        <f>A13</f>
        <v>釧路市</v>
      </c>
      <c r="D13" s="28" t="str">
        <f>CONCATENATE(A13, B13)</f>
        <v>釧路市総数</v>
      </c>
      <c r="E13" s="28" t="str">
        <f>RIGHT(A13,1)</f>
        <v>市</v>
      </c>
      <c r="F13" s="29">
        <v>53</v>
      </c>
      <c r="G13" s="29" t="s">
        <v>24</v>
      </c>
      <c r="H13" s="29" t="s">
        <v>24</v>
      </c>
      <c r="I13" s="29" t="s">
        <v>24</v>
      </c>
      <c r="J13" s="29" t="s">
        <v>24</v>
      </c>
      <c r="K13" s="29" t="s">
        <v>24</v>
      </c>
      <c r="L13" s="29" t="s">
        <v>24</v>
      </c>
      <c r="M13" s="29" t="s">
        <v>24</v>
      </c>
      <c r="N13" s="29" t="s">
        <v>24</v>
      </c>
      <c r="O13" s="29" t="s">
        <v>24</v>
      </c>
      <c r="P13" s="29" t="s">
        <v>24</v>
      </c>
      <c r="Q13" s="29">
        <v>1</v>
      </c>
      <c r="R13" s="29">
        <v>2</v>
      </c>
      <c r="S13" s="29">
        <v>3</v>
      </c>
      <c r="T13" s="29">
        <v>7</v>
      </c>
      <c r="U13" s="29">
        <v>5</v>
      </c>
      <c r="V13" s="29">
        <v>5</v>
      </c>
      <c r="W13" s="29">
        <v>12</v>
      </c>
      <c r="X13" s="29">
        <v>11</v>
      </c>
      <c r="Y13" s="29">
        <v>6</v>
      </c>
      <c r="Z13" s="29">
        <v>1</v>
      </c>
      <c r="AA13" s="29" t="s">
        <v>24</v>
      </c>
    </row>
    <row r="14" spans="1:27" ht="16.5">
      <c r="A14" s="32"/>
      <c r="B14" s="33" t="s">
        <v>58</v>
      </c>
      <c r="C14" s="33" t="str">
        <f>A13</f>
        <v>釧路市</v>
      </c>
      <c r="D14" s="33" t="str">
        <f>CONCATENATE(A13, B14)</f>
        <v>釧路市男</v>
      </c>
      <c r="E14" s="33" t="str">
        <f>RIGHT(A13,1)</f>
        <v>市</v>
      </c>
      <c r="F14" s="37">
        <v>32</v>
      </c>
      <c r="G14" s="37" t="s">
        <v>24</v>
      </c>
      <c r="H14" s="37" t="s">
        <v>24</v>
      </c>
      <c r="I14" s="37" t="s">
        <v>24</v>
      </c>
      <c r="J14" s="37" t="s">
        <v>24</v>
      </c>
      <c r="K14" s="37" t="s">
        <v>24</v>
      </c>
      <c r="L14" s="37" t="s">
        <v>24</v>
      </c>
      <c r="M14" s="37" t="s">
        <v>24</v>
      </c>
      <c r="N14" s="37" t="s">
        <v>24</v>
      </c>
      <c r="O14" s="37" t="s">
        <v>24</v>
      </c>
      <c r="P14" s="37" t="s">
        <v>24</v>
      </c>
      <c r="Q14" s="37">
        <v>1</v>
      </c>
      <c r="R14" s="37">
        <v>1</v>
      </c>
      <c r="S14" s="37">
        <v>3</v>
      </c>
      <c r="T14" s="37">
        <v>5</v>
      </c>
      <c r="U14" s="37">
        <v>5</v>
      </c>
      <c r="V14" s="37">
        <v>3</v>
      </c>
      <c r="W14" s="37">
        <v>6</v>
      </c>
      <c r="X14" s="37">
        <v>5</v>
      </c>
      <c r="Y14" s="37">
        <v>3</v>
      </c>
      <c r="Z14" s="37" t="s">
        <v>24</v>
      </c>
      <c r="AA14" s="37" t="s">
        <v>24</v>
      </c>
    </row>
    <row r="15" spans="1:27" ht="16.5">
      <c r="A15" s="32"/>
      <c r="B15" s="33" t="s">
        <v>59</v>
      </c>
      <c r="C15" s="33" t="str">
        <f>A13</f>
        <v>釧路市</v>
      </c>
      <c r="D15" s="33" t="str">
        <f>CONCATENATE(A13, B15)</f>
        <v>釧路市女</v>
      </c>
      <c r="E15" s="33" t="str">
        <f>RIGHT(A13,1)</f>
        <v>市</v>
      </c>
      <c r="F15" s="37">
        <v>21</v>
      </c>
      <c r="G15" s="37" t="s">
        <v>24</v>
      </c>
      <c r="H15" s="37" t="s">
        <v>24</v>
      </c>
      <c r="I15" s="37" t="s">
        <v>24</v>
      </c>
      <c r="J15" s="37" t="s">
        <v>24</v>
      </c>
      <c r="K15" s="37" t="s">
        <v>24</v>
      </c>
      <c r="L15" s="37" t="s">
        <v>24</v>
      </c>
      <c r="M15" s="37" t="s">
        <v>24</v>
      </c>
      <c r="N15" s="37" t="s">
        <v>24</v>
      </c>
      <c r="O15" s="37" t="s">
        <v>24</v>
      </c>
      <c r="P15" s="37" t="s">
        <v>24</v>
      </c>
      <c r="Q15" s="37" t="s">
        <v>24</v>
      </c>
      <c r="R15" s="37">
        <v>1</v>
      </c>
      <c r="S15" s="37" t="s">
        <v>24</v>
      </c>
      <c r="T15" s="37">
        <v>2</v>
      </c>
      <c r="U15" s="37" t="s">
        <v>24</v>
      </c>
      <c r="V15" s="37">
        <v>2</v>
      </c>
      <c r="W15" s="37">
        <v>6</v>
      </c>
      <c r="X15" s="37">
        <v>6</v>
      </c>
      <c r="Y15" s="37">
        <v>3</v>
      </c>
      <c r="Z15" s="37">
        <v>1</v>
      </c>
      <c r="AA15" s="37" t="s">
        <v>24</v>
      </c>
    </row>
    <row r="16" spans="1:27" ht="16.5">
      <c r="A16" s="39" t="s">
        <v>63</v>
      </c>
      <c r="B16" s="28" t="s">
        <v>57</v>
      </c>
      <c r="C16" s="28" t="str">
        <f>A16</f>
        <v>釧路町</v>
      </c>
      <c r="D16" s="28" t="str">
        <f>CONCATENATE(A16, B16)</f>
        <v>釧路町総数</v>
      </c>
      <c r="E16" s="28" t="str">
        <f>RIGHT(A16,1)</f>
        <v>町</v>
      </c>
      <c r="F16" s="29">
        <v>1</v>
      </c>
      <c r="G16" s="29" t="s">
        <v>24</v>
      </c>
      <c r="H16" s="29" t="s">
        <v>24</v>
      </c>
      <c r="I16" s="29" t="s">
        <v>24</v>
      </c>
      <c r="J16" s="29" t="s">
        <v>24</v>
      </c>
      <c r="K16" s="29" t="s">
        <v>24</v>
      </c>
      <c r="L16" s="29" t="s">
        <v>24</v>
      </c>
      <c r="M16" s="29" t="s">
        <v>24</v>
      </c>
      <c r="N16" s="29" t="s">
        <v>24</v>
      </c>
      <c r="O16" s="29" t="s">
        <v>24</v>
      </c>
      <c r="P16" s="29" t="s">
        <v>24</v>
      </c>
      <c r="Q16" s="29" t="s">
        <v>24</v>
      </c>
      <c r="R16" s="29" t="s">
        <v>24</v>
      </c>
      <c r="S16" s="29" t="s">
        <v>24</v>
      </c>
      <c r="T16" s="29" t="s">
        <v>24</v>
      </c>
      <c r="U16" s="29">
        <v>1</v>
      </c>
      <c r="V16" s="29" t="s">
        <v>24</v>
      </c>
      <c r="W16" s="29" t="s">
        <v>24</v>
      </c>
      <c r="X16" s="29" t="s">
        <v>24</v>
      </c>
      <c r="Y16" s="29" t="s">
        <v>24</v>
      </c>
      <c r="Z16" s="29" t="s">
        <v>24</v>
      </c>
      <c r="AA16" s="29" t="s">
        <v>24</v>
      </c>
    </row>
    <row r="17" spans="1:27" ht="16.5">
      <c r="A17" s="32"/>
      <c r="B17" s="33" t="s">
        <v>58</v>
      </c>
      <c r="C17" s="33" t="str">
        <f>A16</f>
        <v>釧路町</v>
      </c>
      <c r="D17" s="33" t="str">
        <f>CONCATENATE(A16, B17)</f>
        <v>釧路町男</v>
      </c>
      <c r="E17" s="33" t="str">
        <f>RIGHT(A16,1)</f>
        <v>町</v>
      </c>
      <c r="F17" s="37">
        <v>1</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v>1</v>
      </c>
      <c r="V17" s="37" t="s">
        <v>24</v>
      </c>
      <c r="W17" s="37" t="s">
        <v>24</v>
      </c>
      <c r="X17" s="37" t="s">
        <v>24</v>
      </c>
      <c r="Y17" s="37" t="s">
        <v>24</v>
      </c>
      <c r="Z17" s="37" t="s">
        <v>24</v>
      </c>
      <c r="AA17" s="37" t="s">
        <v>24</v>
      </c>
    </row>
    <row r="18" spans="1:27" ht="16.5">
      <c r="A18" s="32"/>
      <c r="B18" s="33" t="s">
        <v>59</v>
      </c>
      <c r="C18" s="33" t="str">
        <f>A16</f>
        <v>釧路町</v>
      </c>
      <c r="D18" s="33" t="str">
        <f>CONCATENATE(A16, B18)</f>
        <v>釧路町女</v>
      </c>
      <c r="E18" s="33" t="str">
        <f>RIGHT(A16,1)</f>
        <v>町</v>
      </c>
      <c r="F18" s="37" t="s">
        <v>24</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t="s">
        <v>24</v>
      </c>
      <c r="W18" s="37" t="s">
        <v>24</v>
      </c>
      <c r="X18" s="37" t="s">
        <v>24</v>
      </c>
      <c r="Y18" s="37" t="s">
        <v>24</v>
      </c>
      <c r="Z18" s="37" t="s">
        <v>24</v>
      </c>
      <c r="AA18" s="37" t="s">
        <v>24</v>
      </c>
    </row>
    <row r="19" spans="1:27" ht="16.5">
      <c r="A19" s="39" t="s">
        <v>64</v>
      </c>
      <c r="B19" s="28" t="s">
        <v>57</v>
      </c>
      <c r="C19" s="28" t="str">
        <f>A19</f>
        <v>厚岸町</v>
      </c>
      <c r="D19" s="28" t="str">
        <f>CONCATENATE(A19, B19)</f>
        <v>厚岸町総数</v>
      </c>
      <c r="E19" s="28" t="str">
        <f>RIGHT(A19,1)</f>
        <v>町</v>
      </c>
      <c r="F19" s="29">
        <v>2</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t="s">
        <v>24</v>
      </c>
      <c r="V19" s="29" t="s">
        <v>24</v>
      </c>
      <c r="W19" s="29" t="s">
        <v>24</v>
      </c>
      <c r="X19" s="29">
        <v>1</v>
      </c>
      <c r="Y19" s="29">
        <v>1</v>
      </c>
      <c r="Z19" s="29" t="s">
        <v>24</v>
      </c>
      <c r="AA19" s="29" t="s">
        <v>24</v>
      </c>
    </row>
    <row r="20" spans="1:27" ht="16.5">
      <c r="A20" s="32"/>
      <c r="B20" s="33" t="s">
        <v>58</v>
      </c>
      <c r="C20" s="33" t="str">
        <f>A19</f>
        <v>厚岸町</v>
      </c>
      <c r="D20" s="33" t="str">
        <f>CONCATENATE(A19, B20)</f>
        <v>厚岸町男</v>
      </c>
      <c r="E20" s="33" t="str">
        <f>RIGHT(A19,1)</f>
        <v>町</v>
      </c>
      <c r="F20" s="37" t="s">
        <v>24</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t="s">
        <v>24</v>
      </c>
      <c r="V20" s="37" t="s">
        <v>24</v>
      </c>
      <c r="W20" s="37" t="s">
        <v>24</v>
      </c>
      <c r="X20" s="37" t="s">
        <v>24</v>
      </c>
      <c r="Y20" s="37" t="s">
        <v>24</v>
      </c>
      <c r="Z20" s="37" t="s">
        <v>24</v>
      </c>
      <c r="AA20" s="37" t="s">
        <v>24</v>
      </c>
    </row>
    <row r="21" spans="1:27" ht="16.5">
      <c r="A21" s="32"/>
      <c r="B21" s="33" t="s">
        <v>59</v>
      </c>
      <c r="C21" s="33" t="str">
        <f>A19</f>
        <v>厚岸町</v>
      </c>
      <c r="D21" s="33" t="str">
        <f>CONCATENATE(A19, B21)</f>
        <v>厚岸町女</v>
      </c>
      <c r="E21" s="33" t="str">
        <f>RIGHT(A19,1)</f>
        <v>町</v>
      </c>
      <c r="F21" s="37">
        <v>2</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t="s">
        <v>24</v>
      </c>
      <c r="X21" s="37">
        <v>1</v>
      </c>
      <c r="Y21" s="37">
        <v>1</v>
      </c>
      <c r="Z21" s="37" t="s">
        <v>24</v>
      </c>
      <c r="AA21" s="37" t="s">
        <v>24</v>
      </c>
    </row>
    <row r="22" spans="1:27" ht="16.5">
      <c r="A22" s="39" t="s">
        <v>65</v>
      </c>
      <c r="B22" s="28" t="s">
        <v>57</v>
      </c>
      <c r="C22" s="28" t="str">
        <f>A22</f>
        <v>浜中町</v>
      </c>
      <c r="D22" s="28" t="str">
        <f>CONCATENATE(A22, B22)</f>
        <v>浜中町総数</v>
      </c>
      <c r="E22" s="28" t="str">
        <f>RIGHT(A22,1)</f>
        <v>町</v>
      </c>
      <c r="F22" s="29">
        <v>6</v>
      </c>
      <c r="G22" s="29" t="s">
        <v>24</v>
      </c>
      <c r="H22" s="29" t="s">
        <v>24</v>
      </c>
      <c r="I22" s="29" t="s">
        <v>24</v>
      </c>
      <c r="J22" s="29" t="s">
        <v>24</v>
      </c>
      <c r="K22" s="29" t="s">
        <v>24</v>
      </c>
      <c r="L22" s="29" t="s">
        <v>24</v>
      </c>
      <c r="M22" s="29" t="s">
        <v>24</v>
      </c>
      <c r="N22" s="29" t="s">
        <v>24</v>
      </c>
      <c r="O22" s="29" t="s">
        <v>24</v>
      </c>
      <c r="P22" s="29" t="s">
        <v>24</v>
      </c>
      <c r="Q22" s="29" t="s">
        <v>24</v>
      </c>
      <c r="R22" s="29" t="s">
        <v>24</v>
      </c>
      <c r="S22" s="29">
        <v>1</v>
      </c>
      <c r="T22" s="29" t="s">
        <v>24</v>
      </c>
      <c r="U22" s="29" t="s">
        <v>24</v>
      </c>
      <c r="V22" s="29">
        <v>1</v>
      </c>
      <c r="W22" s="29">
        <v>1</v>
      </c>
      <c r="X22" s="29">
        <v>1</v>
      </c>
      <c r="Y22" s="29">
        <v>1</v>
      </c>
      <c r="Z22" s="29">
        <v>1</v>
      </c>
      <c r="AA22" s="29" t="s">
        <v>24</v>
      </c>
    </row>
    <row r="23" spans="1:27" ht="16.5">
      <c r="A23" s="32"/>
      <c r="B23" s="33" t="s">
        <v>58</v>
      </c>
      <c r="C23" s="33" t="str">
        <f>A22</f>
        <v>浜中町</v>
      </c>
      <c r="D23" s="33" t="str">
        <f>CONCATENATE(A22, B23)</f>
        <v>浜中町男</v>
      </c>
      <c r="E23" s="33" t="str">
        <f>RIGHT(A22,1)</f>
        <v>町</v>
      </c>
      <c r="F23" s="37">
        <v>3</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t="s">
        <v>24</v>
      </c>
      <c r="W23" s="37">
        <v>1</v>
      </c>
      <c r="X23" s="37" t="s">
        <v>24</v>
      </c>
      <c r="Y23" s="37">
        <v>1</v>
      </c>
      <c r="Z23" s="37">
        <v>1</v>
      </c>
      <c r="AA23" s="37" t="s">
        <v>24</v>
      </c>
    </row>
    <row r="24" spans="1:27" ht="16.5">
      <c r="A24" s="32"/>
      <c r="B24" s="33" t="s">
        <v>59</v>
      </c>
      <c r="C24" s="33" t="str">
        <f>A22</f>
        <v>浜中町</v>
      </c>
      <c r="D24" s="33" t="str">
        <f>CONCATENATE(A22, B24)</f>
        <v>浜中町女</v>
      </c>
      <c r="E24" s="33" t="str">
        <f>RIGHT(A22,1)</f>
        <v>町</v>
      </c>
      <c r="F24" s="37">
        <v>3</v>
      </c>
      <c r="G24" s="37" t="s">
        <v>24</v>
      </c>
      <c r="H24" s="37" t="s">
        <v>24</v>
      </c>
      <c r="I24" s="37" t="s">
        <v>24</v>
      </c>
      <c r="J24" s="37" t="s">
        <v>24</v>
      </c>
      <c r="K24" s="37" t="s">
        <v>24</v>
      </c>
      <c r="L24" s="37" t="s">
        <v>24</v>
      </c>
      <c r="M24" s="37" t="s">
        <v>24</v>
      </c>
      <c r="N24" s="37" t="s">
        <v>24</v>
      </c>
      <c r="O24" s="37" t="s">
        <v>24</v>
      </c>
      <c r="P24" s="37" t="s">
        <v>24</v>
      </c>
      <c r="Q24" s="37" t="s">
        <v>24</v>
      </c>
      <c r="R24" s="37" t="s">
        <v>24</v>
      </c>
      <c r="S24" s="37">
        <v>1</v>
      </c>
      <c r="T24" s="37" t="s">
        <v>24</v>
      </c>
      <c r="U24" s="37" t="s">
        <v>24</v>
      </c>
      <c r="V24" s="37">
        <v>1</v>
      </c>
      <c r="W24" s="37" t="s">
        <v>24</v>
      </c>
      <c r="X24" s="37">
        <v>1</v>
      </c>
      <c r="Y24" s="37" t="s">
        <v>24</v>
      </c>
      <c r="Z24" s="37" t="s">
        <v>24</v>
      </c>
      <c r="AA24" s="37" t="s">
        <v>24</v>
      </c>
    </row>
    <row r="25" spans="1:27" ht="16.5">
      <c r="A25" s="39" t="s">
        <v>66</v>
      </c>
      <c r="B25" s="28" t="s">
        <v>57</v>
      </c>
      <c r="C25" s="28" t="str">
        <f>A25</f>
        <v>標茶町</v>
      </c>
      <c r="D25" s="28" t="str">
        <f>CONCATENATE(A25, B25)</f>
        <v>標茶町総数</v>
      </c>
      <c r="E25" s="28" t="str">
        <f>RIGHT(A25,1)</f>
        <v>町</v>
      </c>
      <c r="F25" s="29">
        <v>2</v>
      </c>
      <c r="G25" s="29" t="s">
        <v>24</v>
      </c>
      <c r="H25" s="29" t="s">
        <v>24</v>
      </c>
      <c r="I25" s="29" t="s">
        <v>24</v>
      </c>
      <c r="J25" s="29" t="s">
        <v>24</v>
      </c>
      <c r="K25" s="29" t="s">
        <v>24</v>
      </c>
      <c r="L25" s="29" t="s">
        <v>24</v>
      </c>
      <c r="M25" s="29" t="s">
        <v>24</v>
      </c>
      <c r="N25" s="29" t="s">
        <v>24</v>
      </c>
      <c r="O25" s="29" t="s">
        <v>24</v>
      </c>
      <c r="P25" s="29" t="s">
        <v>24</v>
      </c>
      <c r="Q25" s="29" t="s">
        <v>24</v>
      </c>
      <c r="R25" s="29" t="s">
        <v>24</v>
      </c>
      <c r="S25" s="29">
        <v>1</v>
      </c>
      <c r="T25" s="29" t="s">
        <v>24</v>
      </c>
      <c r="U25" s="29" t="s">
        <v>24</v>
      </c>
      <c r="V25" s="29" t="s">
        <v>24</v>
      </c>
      <c r="W25" s="29" t="s">
        <v>24</v>
      </c>
      <c r="X25" s="29">
        <v>1</v>
      </c>
      <c r="Y25" s="29" t="s">
        <v>24</v>
      </c>
      <c r="Z25" s="29" t="s">
        <v>24</v>
      </c>
      <c r="AA25" s="29" t="s">
        <v>24</v>
      </c>
    </row>
    <row r="26" spans="1:27" ht="16.5">
      <c r="A26" s="32"/>
      <c r="B26" s="33" t="s">
        <v>58</v>
      </c>
      <c r="C26" s="33" t="str">
        <f>A25</f>
        <v>標茶町</v>
      </c>
      <c r="D26" s="33" t="str">
        <f>CONCATENATE(A25, B26)</f>
        <v>標茶町男</v>
      </c>
      <c r="E26" s="33" t="str">
        <f>RIGHT(A25,1)</f>
        <v>町</v>
      </c>
      <c r="F26" s="37">
        <v>1</v>
      </c>
      <c r="G26" s="37" t="s">
        <v>24</v>
      </c>
      <c r="H26" s="37" t="s">
        <v>24</v>
      </c>
      <c r="I26" s="37" t="s">
        <v>24</v>
      </c>
      <c r="J26" s="37" t="s">
        <v>24</v>
      </c>
      <c r="K26" s="37" t="s">
        <v>24</v>
      </c>
      <c r="L26" s="37" t="s">
        <v>24</v>
      </c>
      <c r="M26" s="37" t="s">
        <v>24</v>
      </c>
      <c r="N26" s="37" t="s">
        <v>24</v>
      </c>
      <c r="O26" s="37" t="s">
        <v>24</v>
      </c>
      <c r="P26" s="37" t="s">
        <v>24</v>
      </c>
      <c r="Q26" s="37" t="s">
        <v>24</v>
      </c>
      <c r="R26" s="37" t="s">
        <v>24</v>
      </c>
      <c r="S26" s="37">
        <v>1</v>
      </c>
      <c r="T26" s="37" t="s">
        <v>24</v>
      </c>
      <c r="U26" s="37" t="s">
        <v>24</v>
      </c>
      <c r="V26" s="37" t="s">
        <v>24</v>
      </c>
      <c r="W26" s="37" t="s">
        <v>24</v>
      </c>
      <c r="X26" s="37" t="s">
        <v>24</v>
      </c>
      <c r="Y26" s="37" t="s">
        <v>24</v>
      </c>
      <c r="Z26" s="37" t="s">
        <v>24</v>
      </c>
      <c r="AA26" s="37" t="s">
        <v>24</v>
      </c>
    </row>
    <row r="27" spans="1:27" ht="16.5">
      <c r="A27" s="32"/>
      <c r="B27" s="33" t="s">
        <v>59</v>
      </c>
      <c r="C27" s="33" t="str">
        <f>A25</f>
        <v>標茶町</v>
      </c>
      <c r="D27" s="33" t="str">
        <f>CONCATENATE(A25, B27)</f>
        <v>標茶町女</v>
      </c>
      <c r="E27" s="33" t="str">
        <f>RIGHT(A25,1)</f>
        <v>町</v>
      </c>
      <c r="F27" s="37">
        <v>1</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v>1</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5</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v>1</v>
      </c>
      <c r="U28" s="29">
        <v>1</v>
      </c>
      <c r="V28" s="29">
        <v>2</v>
      </c>
      <c r="W28" s="29" t="s">
        <v>24</v>
      </c>
      <c r="X28" s="29">
        <v>1</v>
      </c>
      <c r="Y28" s="29" t="s">
        <v>24</v>
      </c>
      <c r="Z28" s="29" t="s">
        <v>24</v>
      </c>
      <c r="AA28" s="29" t="s">
        <v>24</v>
      </c>
    </row>
    <row r="29" spans="1:27" ht="16.5">
      <c r="A29" s="32"/>
      <c r="B29" s="33" t="s">
        <v>58</v>
      </c>
      <c r="C29" s="33" t="str">
        <f>A28</f>
        <v>弟子屈町</v>
      </c>
      <c r="D29" s="33" t="str">
        <f>CONCATENATE(A28, B29)</f>
        <v>弟子屈町男</v>
      </c>
      <c r="E29" s="33" t="str">
        <f>RIGHT(A28,1)</f>
        <v>町</v>
      </c>
      <c r="F29" s="37">
        <v>3</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v>1</v>
      </c>
      <c r="U29" s="37">
        <v>1</v>
      </c>
      <c r="V29" s="37">
        <v>1</v>
      </c>
      <c r="W29" s="37" t="s">
        <v>24</v>
      </c>
      <c r="X29" s="37" t="s">
        <v>24</v>
      </c>
      <c r="Y29" s="37" t="s">
        <v>24</v>
      </c>
      <c r="Z29" s="37" t="s">
        <v>24</v>
      </c>
      <c r="AA29" s="37" t="s">
        <v>24</v>
      </c>
    </row>
    <row r="30" spans="1:27" ht="16.5">
      <c r="A30" s="32"/>
      <c r="B30" s="33" t="s">
        <v>59</v>
      </c>
      <c r="C30" s="33" t="str">
        <f>A28</f>
        <v>弟子屈町</v>
      </c>
      <c r="D30" s="33" t="str">
        <f>CONCATENATE(A28, B30)</f>
        <v>弟子屈町女</v>
      </c>
      <c r="E30" s="33" t="str">
        <f>RIGHT(A28,1)</f>
        <v>町</v>
      </c>
      <c r="F30" s="37">
        <v>2</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v>1</v>
      </c>
      <c r="W30" s="37" t="s">
        <v>24</v>
      </c>
      <c r="X30" s="37">
        <v>1</v>
      </c>
      <c r="Y30" s="37" t="s">
        <v>24</v>
      </c>
      <c r="Z30" s="37" t="s">
        <v>24</v>
      </c>
      <c r="AA30" s="37" t="s">
        <v>24</v>
      </c>
    </row>
    <row r="31" spans="1:27" ht="16.5">
      <c r="A31" s="39" t="s">
        <v>68</v>
      </c>
      <c r="B31" s="28" t="s">
        <v>57</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t="s">
        <v>24</v>
      </c>
      <c r="Z31" s="29">
        <v>1</v>
      </c>
      <c r="AA31" s="29" t="s">
        <v>24</v>
      </c>
    </row>
    <row r="32" spans="1:27" ht="16.5">
      <c r="A32" s="32"/>
      <c r="B32" s="33" t="s">
        <v>58</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59</v>
      </c>
      <c r="C33" s="33" t="str">
        <f>A31</f>
        <v>鶴居村</v>
      </c>
      <c r="D33" s="33" t="str">
        <f>CONCATENATE(A31, B33)</f>
        <v>鶴居村女</v>
      </c>
      <c r="E33" s="33" t="str">
        <f>RIGHT(A31,1)</f>
        <v>村</v>
      </c>
      <c r="F33" s="37">
        <v>1</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v>1</v>
      </c>
      <c r="AA33" s="37" t="s">
        <v>24</v>
      </c>
    </row>
    <row r="34" spans="1:27" ht="16.5">
      <c r="A34" s="39" t="s">
        <v>69</v>
      </c>
      <c r="B34" s="28" t="s">
        <v>57</v>
      </c>
      <c r="C34" s="28" t="str">
        <f>A34</f>
        <v>白糠町</v>
      </c>
      <c r="D34" s="28" t="str">
        <f>CONCATENATE(A34, B34)</f>
        <v>白糠町総数</v>
      </c>
      <c r="E34" s="28" t="str">
        <f>RIGHT(A34,1)</f>
        <v>町</v>
      </c>
      <c r="F34" s="29">
        <v>3</v>
      </c>
      <c r="G34" s="29" t="s">
        <v>24</v>
      </c>
      <c r="H34" s="29" t="s">
        <v>24</v>
      </c>
      <c r="I34" s="29" t="s">
        <v>24</v>
      </c>
      <c r="J34" s="29" t="s">
        <v>24</v>
      </c>
      <c r="K34" s="29" t="s">
        <v>24</v>
      </c>
      <c r="L34" s="29" t="s">
        <v>24</v>
      </c>
      <c r="M34" s="29" t="s">
        <v>24</v>
      </c>
      <c r="N34" s="29" t="s">
        <v>24</v>
      </c>
      <c r="O34" s="29" t="s">
        <v>24</v>
      </c>
      <c r="P34" s="29" t="s">
        <v>24</v>
      </c>
      <c r="Q34" s="29" t="s">
        <v>24</v>
      </c>
      <c r="R34" s="29" t="s">
        <v>24</v>
      </c>
      <c r="S34" s="29" t="s">
        <v>24</v>
      </c>
      <c r="T34" s="29" t="s">
        <v>24</v>
      </c>
      <c r="U34" s="29" t="s">
        <v>24</v>
      </c>
      <c r="V34" s="29">
        <v>2</v>
      </c>
      <c r="W34" s="29" t="s">
        <v>24</v>
      </c>
      <c r="X34" s="29">
        <v>1</v>
      </c>
      <c r="Y34" s="29" t="s">
        <v>24</v>
      </c>
      <c r="Z34" s="29" t="s">
        <v>24</v>
      </c>
      <c r="AA34" s="29" t="s">
        <v>24</v>
      </c>
    </row>
    <row r="35" spans="1:27" ht="16.5">
      <c r="A35" s="32"/>
      <c r="B35" s="33" t="s">
        <v>58</v>
      </c>
      <c r="C35" s="33" t="str">
        <f>A34</f>
        <v>白糠町</v>
      </c>
      <c r="D35" s="33" t="str">
        <f>CONCATENATE(A34, B35)</f>
        <v>白糠町男</v>
      </c>
      <c r="E35" s="33" t="str">
        <f>RIGHT(A34,1)</f>
        <v>町</v>
      </c>
      <c r="F35" s="37">
        <v>2</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v>1</v>
      </c>
      <c r="W35" s="37" t="s">
        <v>24</v>
      </c>
      <c r="X35" s="37">
        <v>1</v>
      </c>
      <c r="Y35" s="37" t="s">
        <v>24</v>
      </c>
      <c r="Z35" s="37" t="s">
        <v>24</v>
      </c>
      <c r="AA35" s="37" t="s">
        <v>24</v>
      </c>
    </row>
    <row r="36" spans="1:27" ht="16.5">
      <c r="A36" s="32"/>
      <c r="B36" s="33" t="s">
        <v>59</v>
      </c>
      <c r="C36" s="33" t="str">
        <f>A34</f>
        <v>白糠町</v>
      </c>
      <c r="D36" s="33" t="str">
        <f>CONCATENATE(A34, B36)</f>
        <v>白糠町女</v>
      </c>
      <c r="E36" s="33" t="str">
        <f>RIGHT(A34,1)</f>
        <v>町</v>
      </c>
      <c r="F36" s="37">
        <v>1</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v>1</v>
      </c>
      <c r="W36" s="37" t="s">
        <v>24</v>
      </c>
      <c r="X36" s="37" t="s">
        <v>24</v>
      </c>
      <c r="Y36" s="37" t="s">
        <v>24</v>
      </c>
      <c r="Z36" s="37" t="s">
        <v>24</v>
      </c>
      <c r="AA36" s="37" t="s">
        <v>24</v>
      </c>
    </row>
    <row r="37" spans="1:27" ht="16.5">
      <c r="A37" s="39" t="s">
        <v>70</v>
      </c>
      <c r="B37" s="28" t="s">
        <v>57</v>
      </c>
      <c r="C37" s="28" t="str">
        <f>A37</f>
        <v>根室保健所</v>
      </c>
      <c r="D37" s="28" t="str">
        <f>CONCATENATE(A37, B37)</f>
        <v>根室保健所総数</v>
      </c>
      <c r="E37" s="28" t="str">
        <f>RIGHT(A37,1)</f>
        <v>所</v>
      </c>
      <c r="F37" s="29">
        <v>12</v>
      </c>
      <c r="G37" s="29" t="s">
        <v>24</v>
      </c>
      <c r="H37" s="29" t="s">
        <v>24</v>
      </c>
      <c r="I37" s="29" t="s">
        <v>24</v>
      </c>
      <c r="J37" s="29" t="s">
        <v>24</v>
      </c>
      <c r="K37" s="29" t="s">
        <v>24</v>
      </c>
      <c r="L37" s="29" t="s">
        <v>24</v>
      </c>
      <c r="M37" s="29" t="s">
        <v>24</v>
      </c>
      <c r="N37" s="29" t="s">
        <v>24</v>
      </c>
      <c r="O37" s="29" t="s">
        <v>24</v>
      </c>
      <c r="P37" s="29" t="s">
        <v>24</v>
      </c>
      <c r="Q37" s="29" t="s">
        <v>24</v>
      </c>
      <c r="R37" s="29">
        <v>1</v>
      </c>
      <c r="S37" s="29">
        <v>1</v>
      </c>
      <c r="T37" s="29">
        <v>2</v>
      </c>
      <c r="U37" s="29">
        <v>1</v>
      </c>
      <c r="V37" s="29">
        <v>2</v>
      </c>
      <c r="W37" s="29" t="s">
        <v>24</v>
      </c>
      <c r="X37" s="29">
        <v>2</v>
      </c>
      <c r="Y37" s="29">
        <v>3</v>
      </c>
      <c r="Z37" s="29" t="s">
        <v>24</v>
      </c>
      <c r="AA37" s="29" t="s">
        <v>24</v>
      </c>
    </row>
    <row r="38" spans="1:27" ht="16.5">
      <c r="A38" s="32"/>
      <c r="B38" s="33" t="s">
        <v>58</v>
      </c>
      <c r="C38" s="33" t="str">
        <f>A37</f>
        <v>根室保健所</v>
      </c>
      <c r="D38" s="33" t="str">
        <f>CONCATENATE(A37, B38)</f>
        <v>根室保健所男</v>
      </c>
      <c r="E38" s="33" t="str">
        <f>RIGHT(A37,1)</f>
        <v>所</v>
      </c>
      <c r="F38" s="37">
        <v>5</v>
      </c>
      <c r="G38" s="37" t="s">
        <v>24</v>
      </c>
      <c r="H38" s="37" t="s">
        <v>24</v>
      </c>
      <c r="I38" s="37" t="s">
        <v>24</v>
      </c>
      <c r="J38" s="37" t="s">
        <v>24</v>
      </c>
      <c r="K38" s="37" t="s">
        <v>24</v>
      </c>
      <c r="L38" s="37" t="s">
        <v>24</v>
      </c>
      <c r="M38" s="37" t="s">
        <v>24</v>
      </c>
      <c r="N38" s="37" t="s">
        <v>24</v>
      </c>
      <c r="O38" s="37" t="s">
        <v>24</v>
      </c>
      <c r="P38" s="37" t="s">
        <v>24</v>
      </c>
      <c r="Q38" s="37" t="s">
        <v>24</v>
      </c>
      <c r="R38" s="37" t="s">
        <v>24</v>
      </c>
      <c r="S38" s="37">
        <v>1</v>
      </c>
      <c r="T38" s="37">
        <v>2</v>
      </c>
      <c r="U38" s="37" t="s">
        <v>24</v>
      </c>
      <c r="V38" s="37">
        <v>1</v>
      </c>
      <c r="W38" s="37" t="s">
        <v>24</v>
      </c>
      <c r="X38" s="37">
        <v>1</v>
      </c>
      <c r="Y38" s="37" t="s">
        <v>24</v>
      </c>
      <c r="Z38" s="37" t="s">
        <v>24</v>
      </c>
      <c r="AA38" s="37" t="s">
        <v>24</v>
      </c>
    </row>
    <row r="39" spans="1:27" ht="16.5">
      <c r="A39" s="32"/>
      <c r="B39" s="33" t="s">
        <v>59</v>
      </c>
      <c r="C39" s="33" t="str">
        <f>A37</f>
        <v>根室保健所</v>
      </c>
      <c r="D39" s="33" t="str">
        <f>CONCATENATE(A37, B39)</f>
        <v>根室保健所女</v>
      </c>
      <c r="E39" s="33" t="str">
        <f>RIGHT(A37,1)</f>
        <v>所</v>
      </c>
      <c r="F39" s="37">
        <v>7</v>
      </c>
      <c r="G39" s="37" t="s">
        <v>24</v>
      </c>
      <c r="H39" s="37" t="s">
        <v>24</v>
      </c>
      <c r="I39" s="37" t="s">
        <v>24</v>
      </c>
      <c r="J39" s="37" t="s">
        <v>24</v>
      </c>
      <c r="K39" s="37" t="s">
        <v>24</v>
      </c>
      <c r="L39" s="37" t="s">
        <v>24</v>
      </c>
      <c r="M39" s="37" t="s">
        <v>24</v>
      </c>
      <c r="N39" s="37" t="s">
        <v>24</v>
      </c>
      <c r="O39" s="37" t="s">
        <v>24</v>
      </c>
      <c r="P39" s="37" t="s">
        <v>24</v>
      </c>
      <c r="Q39" s="37" t="s">
        <v>24</v>
      </c>
      <c r="R39" s="37">
        <v>1</v>
      </c>
      <c r="S39" s="37" t="s">
        <v>24</v>
      </c>
      <c r="T39" s="37" t="s">
        <v>24</v>
      </c>
      <c r="U39" s="37">
        <v>1</v>
      </c>
      <c r="V39" s="37">
        <v>1</v>
      </c>
      <c r="W39" s="37" t="s">
        <v>24</v>
      </c>
      <c r="X39" s="37">
        <v>1</v>
      </c>
      <c r="Y39" s="37">
        <v>3</v>
      </c>
      <c r="Z39" s="37" t="s">
        <v>24</v>
      </c>
      <c r="AA39" s="37" t="s">
        <v>24</v>
      </c>
    </row>
    <row r="40" spans="1:27" ht="16.5">
      <c r="A40" s="39" t="s">
        <v>71</v>
      </c>
      <c r="B40" s="28" t="s">
        <v>57</v>
      </c>
      <c r="C40" s="28" t="str">
        <f>A40</f>
        <v>根室市</v>
      </c>
      <c r="D40" s="28" t="str">
        <f>CONCATENATE(A40, B40)</f>
        <v>根室市総数</v>
      </c>
      <c r="E40" s="28" t="str">
        <f>RIGHT(A40,1)</f>
        <v>市</v>
      </c>
      <c r="F40" s="29">
        <v>12</v>
      </c>
      <c r="G40" s="29" t="s">
        <v>24</v>
      </c>
      <c r="H40" s="29" t="s">
        <v>24</v>
      </c>
      <c r="I40" s="29" t="s">
        <v>24</v>
      </c>
      <c r="J40" s="29" t="s">
        <v>24</v>
      </c>
      <c r="K40" s="29" t="s">
        <v>24</v>
      </c>
      <c r="L40" s="29" t="s">
        <v>24</v>
      </c>
      <c r="M40" s="29" t="s">
        <v>24</v>
      </c>
      <c r="N40" s="29" t="s">
        <v>24</v>
      </c>
      <c r="O40" s="29" t="s">
        <v>24</v>
      </c>
      <c r="P40" s="29" t="s">
        <v>24</v>
      </c>
      <c r="Q40" s="29" t="s">
        <v>24</v>
      </c>
      <c r="R40" s="29">
        <v>1</v>
      </c>
      <c r="S40" s="29">
        <v>1</v>
      </c>
      <c r="T40" s="29">
        <v>2</v>
      </c>
      <c r="U40" s="29">
        <v>1</v>
      </c>
      <c r="V40" s="29">
        <v>2</v>
      </c>
      <c r="W40" s="29" t="s">
        <v>24</v>
      </c>
      <c r="X40" s="29">
        <v>2</v>
      </c>
      <c r="Y40" s="29">
        <v>3</v>
      </c>
      <c r="Z40" s="29" t="s">
        <v>24</v>
      </c>
      <c r="AA40" s="29" t="s">
        <v>24</v>
      </c>
    </row>
    <row r="41" spans="1:27" ht="16.5">
      <c r="A41" s="32"/>
      <c r="B41" s="33" t="s">
        <v>58</v>
      </c>
      <c r="C41" s="33" t="str">
        <f>A40</f>
        <v>根室市</v>
      </c>
      <c r="D41" s="33" t="str">
        <f>CONCATENATE(A40, B41)</f>
        <v>根室市男</v>
      </c>
      <c r="E41" s="33" t="str">
        <f>RIGHT(A40,1)</f>
        <v>市</v>
      </c>
      <c r="F41" s="37">
        <v>5</v>
      </c>
      <c r="G41" s="37" t="s">
        <v>24</v>
      </c>
      <c r="H41" s="37" t="s">
        <v>24</v>
      </c>
      <c r="I41" s="37" t="s">
        <v>24</v>
      </c>
      <c r="J41" s="37" t="s">
        <v>24</v>
      </c>
      <c r="K41" s="37" t="s">
        <v>24</v>
      </c>
      <c r="L41" s="37" t="s">
        <v>24</v>
      </c>
      <c r="M41" s="37" t="s">
        <v>24</v>
      </c>
      <c r="N41" s="37" t="s">
        <v>24</v>
      </c>
      <c r="O41" s="37" t="s">
        <v>24</v>
      </c>
      <c r="P41" s="37" t="s">
        <v>24</v>
      </c>
      <c r="Q41" s="37" t="s">
        <v>24</v>
      </c>
      <c r="R41" s="37" t="s">
        <v>24</v>
      </c>
      <c r="S41" s="37">
        <v>1</v>
      </c>
      <c r="T41" s="37">
        <v>2</v>
      </c>
      <c r="U41" s="37" t="s">
        <v>24</v>
      </c>
      <c r="V41" s="37">
        <v>1</v>
      </c>
      <c r="W41" s="37" t="s">
        <v>24</v>
      </c>
      <c r="X41" s="37">
        <v>1</v>
      </c>
      <c r="Y41" s="37" t="s">
        <v>24</v>
      </c>
      <c r="Z41" s="37" t="s">
        <v>24</v>
      </c>
      <c r="AA41" s="37" t="s">
        <v>24</v>
      </c>
    </row>
    <row r="42" spans="1:27" ht="16.5">
      <c r="A42" s="32"/>
      <c r="B42" s="33" t="s">
        <v>59</v>
      </c>
      <c r="C42" s="33" t="str">
        <f>A40</f>
        <v>根室市</v>
      </c>
      <c r="D42" s="33" t="str">
        <f>CONCATENATE(A40, B42)</f>
        <v>根室市女</v>
      </c>
      <c r="E42" s="33" t="str">
        <f>RIGHT(A40,1)</f>
        <v>市</v>
      </c>
      <c r="F42" s="37">
        <v>7</v>
      </c>
      <c r="G42" s="37" t="s">
        <v>24</v>
      </c>
      <c r="H42" s="37" t="s">
        <v>24</v>
      </c>
      <c r="I42" s="37" t="s">
        <v>24</v>
      </c>
      <c r="J42" s="37" t="s">
        <v>24</v>
      </c>
      <c r="K42" s="37" t="s">
        <v>24</v>
      </c>
      <c r="L42" s="37" t="s">
        <v>24</v>
      </c>
      <c r="M42" s="37" t="s">
        <v>24</v>
      </c>
      <c r="N42" s="37" t="s">
        <v>24</v>
      </c>
      <c r="O42" s="37" t="s">
        <v>24</v>
      </c>
      <c r="P42" s="37" t="s">
        <v>24</v>
      </c>
      <c r="Q42" s="37" t="s">
        <v>24</v>
      </c>
      <c r="R42" s="37">
        <v>1</v>
      </c>
      <c r="S42" s="37" t="s">
        <v>24</v>
      </c>
      <c r="T42" s="37" t="s">
        <v>24</v>
      </c>
      <c r="U42" s="37">
        <v>1</v>
      </c>
      <c r="V42" s="37">
        <v>1</v>
      </c>
      <c r="W42" s="37" t="s">
        <v>24</v>
      </c>
      <c r="X42" s="37">
        <v>1</v>
      </c>
      <c r="Y42" s="37">
        <v>3</v>
      </c>
      <c r="Z42" s="37" t="s">
        <v>24</v>
      </c>
      <c r="AA42" s="37" t="s">
        <v>24</v>
      </c>
    </row>
    <row r="43" spans="1:27" ht="16.5">
      <c r="A43" s="39" t="s">
        <v>72</v>
      </c>
      <c r="B43" s="28" t="s">
        <v>57</v>
      </c>
      <c r="C43" s="28" t="str">
        <f>A43</f>
        <v>中標津保健所</v>
      </c>
      <c r="D43" s="28" t="str">
        <f>CONCATENATE(A43, B43)</f>
        <v>中標津保健所総数</v>
      </c>
      <c r="E43" s="28" t="str">
        <f>RIGHT(A43,1)</f>
        <v>所</v>
      </c>
      <c r="F43" s="29">
        <v>18</v>
      </c>
      <c r="G43" s="29" t="s">
        <v>24</v>
      </c>
      <c r="H43" s="29" t="s">
        <v>24</v>
      </c>
      <c r="I43" s="29" t="s">
        <v>24</v>
      </c>
      <c r="J43" s="29" t="s">
        <v>24</v>
      </c>
      <c r="K43" s="29" t="s">
        <v>24</v>
      </c>
      <c r="L43" s="29" t="s">
        <v>24</v>
      </c>
      <c r="M43" s="29" t="s">
        <v>24</v>
      </c>
      <c r="N43" s="29" t="s">
        <v>24</v>
      </c>
      <c r="O43" s="29" t="s">
        <v>24</v>
      </c>
      <c r="P43" s="29" t="s">
        <v>24</v>
      </c>
      <c r="Q43" s="29" t="s">
        <v>24</v>
      </c>
      <c r="R43" s="29">
        <v>1</v>
      </c>
      <c r="S43" s="29" t="s">
        <v>24</v>
      </c>
      <c r="T43" s="29">
        <v>2</v>
      </c>
      <c r="U43" s="29">
        <v>2</v>
      </c>
      <c r="V43" s="29">
        <v>3</v>
      </c>
      <c r="W43" s="29">
        <v>5</v>
      </c>
      <c r="X43" s="29">
        <v>2</v>
      </c>
      <c r="Y43" s="29">
        <v>3</v>
      </c>
      <c r="Z43" s="29" t="s">
        <v>24</v>
      </c>
      <c r="AA43" s="29" t="s">
        <v>24</v>
      </c>
    </row>
    <row r="44" spans="1:27" ht="16.5">
      <c r="A44" s="32"/>
      <c r="B44" s="33" t="s">
        <v>58</v>
      </c>
      <c r="C44" s="33" t="str">
        <f>A43</f>
        <v>中標津保健所</v>
      </c>
      <c r="D44" s="33" t="str">
        <f>CONCATENATE(A43, B44)</f>
        <v>中標津保健所男</v>
      </c>
      <c r="E44" s="33" t="str">
        <f>RIGHT(A43,1)</f>
        <v>所</v>
      </c>
      <c r="F44" s="37">
        <v>9</v>
      </c>
      <c r="G44" s="37" t="s">
        <v>24</v>
      </c>
      <c r="H44" s="37" t="s">
        <v>24</v>
      </c>
      <c r="I44" s="37" t="s">
        <v>24</v>
      </c>
      <c r="J44" s="37" t="s">
        <v>24</v>
      </c>
      <c r="K44" s="37" t="s">
        <v>24</v>
      </c>
      <c r="L44" s="37" t="s">
        <v>24</v>
      </c>
      <c r="M44" s="37" t="s">
        <v>24</v>
      </c>
      <c r="N44" s="37" t="s">
        <v>24</v>
      </c>
      <c r="O44" s="37" t="s">
        <v>24</v>
      </c>
      <c r="P44" s="37" t="s">
        <v>24</v>
      </c>
      <c r="Q44" s="37" t="s">
        <v>24</v>
      </c>
      <c r="R44" s="37">
        <v>1</v>
      </c>
      <c r="S44" s="37" t="s">
        <v>24</v>
      </c>
      <c r="T44" s="37">
        <v>2</v>
      </c>
      <c r="U44" s="37">
        <v>1</v>
      </c>
      <c r="V44" s="37">
        <v>1</v>
      </c>
      <c r="W44" s="37">
        <v>2</v>
      </c>
      <c r="X44" s="37">
        <v>1</v>
      </c>
      <c r="Y44" s="37">
        <v>1</v>
      </c>
      <c r="Z44" s="37" t="s">
        <v>24</v>
      </c>
      <c r="AA44" s="37" t="s">
        <v>24</v>
      </c>
    </row>
    <row r="45" spans="1:27" ht="16.5">
      <c r="A45" s="32"/>
      <c r="B45" s="33" t="s">
        <v>59</v>
      </c>
      <c r="C45" s="33" t="str">
        <f>A43</f>
        <v>中標津保健所</v>
      </c>
      <c r="D45" s="33" t="str">
        <f>CONCATENATE(A43, B45)</f>
        <v>中標津保健所女</v>
      </c>
      <c r="E45" s="33" t="str">
        <f>RIGHT(A43,1)</f>
        <v>所</v>
      </c>
      <c r="F45" s="37">
        <v>9</v>
      </c>
      <c r="G45" s="37" t="s">
        <v>24</v>
      </c>
      <c r="H45" s="37" t="s">
        <v>24</v>
      </c>
      <c r="I45" s="37" t="s">
        <v>24</v>
      </c>
      <c r="J45" s="37" t="s">
        <v>24</v>
      </c>
      <c r="K45" s="37" t="s">
        <v>24</v>
      </c>
      <c r="L45" s="37" t="s">
        <v>24</v>
      </c>
      <c r="M45" s="37" t="s">
        <v>24</v>
      </c>
      <c r="N45" s="37" t="s">
        <v>24</v>
      </c>
      <c r="O45" s="37" t="s">
        <v>24</v>
      </c>
      <c r="P45" s="37" t="s">
        <v>24</v>
      </c>
      <c r="Q45" s="37" t="s">
        <v>24</v>
      </c>
      <c r="R45" s="37" t="s">
        <v>24</v>
      </c>
      <c r="S45" s="37" t="s">
        <v>24</v>
      </c>
      <c r="T45" s="37" t="s">
        <v>24</v>
      </c>
      <c r="U45" s="37">
        <v>1</v>
      </c>
      <c r="V45" s="37">
        <v>2</v>
      </c>
      <c r="W45" s="37">
        <v>3</v>
      </c>
      <c r="X45" s="37">
        <v>1</v>
      </c>
      <c r="Y45" s="37">
        <v>2</v>
      </c>
      <c r="Z45" s="37" t="s">
        <v>24</v>
      </c>
      <c r="AA45" s="37" t="s">
        <v>24</v>
      </c>
    </row>
    <row r="46" spans="1:27" ht="16.5">
      <c r="A46" s="39" t="s">
        <v>73</v>
      </c>
      <c r="B46" s="28" t="s">
        <v>57</v>
      </c>
      <c r="C46" s="28" t="str">
        <f>A46</f>
        <v>別海町</v>
      </c>
      <c r="D46" s="28" t="str">
        <f>CONCATENATE(A46, B46)</f>
        <v>別海町総数</v>
      </c>
      <c r="E46" s="28" t="str">
        <f>RIGHT(A46,1)</f>
        <v>町</v>
      </c>
      <c r="F46" s="29">
        <v>1</v>
      </c>
      <c r="G46" s="29" t="s">
        <v>24</v>
      </c>
      <c r="H46" s="29" t="s">
        <v>24</v>
      </c>
      <c r="I46" s="29" t="s">
        <v>24</v>
      </c>
      <c r="J46" s="29" t="s">
        <v>24</v>
      </c>
      <c r="K46" s="29" t="s">
        <v>24</v>
      </c>
      <c r="L46" s="29" t="s">
        <v>24</v>
      </c>
      <c r="M46" s="29" t="s">
        <v>24</v>
      </c>
      <c r="N46" s="29" t="s">
        <v>24</v>
      </c>
      <c r="O46" s="29" t="s">
        <v>24</v>
      </c>
      <c r="P46" s="29" t="s">
        <v>24</v>
      </c>
      <c r="Q46" s="29" t="s">
        <v>24</v>
      </c>
      <c r="R46" s="29" t="s">
        <v>24</v>
      </c>
      <c r="S46" s="29" t="s">
        <v>24</v>
      </c>
      <c r="T46" s="29" t="s">
        <v>24</v>
      </c>
      <c r="U46" s="29">
        <v>1</v>
      </c>
      <c r="V46" s="29" t="s">
        <v>24</v>
      </c>
      <c r="W46" s="29" t="s">
        <v>24</v>
      </c>
      <c r="X46" s="29" t="s">
        <v>24</v>
      </c>
      <c r="Y46" s="29" t="s">
        <v>24</v>
      </c>
      <c r="Z46" s="29" t="s">
        <v>24</v>
      </c>
      <c r="AA46" s="29" t="s">
        <v>24</v>
      </c>
    </row>
    <row r="47" spans="1:27" ht="16.5">
      <c r="A47" s="32"/>
      <c r="B47" s="33" t="s">
        <v>58</v>
      </c>
      <c r="C47" s="33" t="str">
        <f>A46</f>
        <v>別海町</v>
      </c>
      <c r="D47" s="33" t="str">
        <f>CONCATENATE(A46, B47)</f>
        <v>別海町男</v>
      </c>
      <c r="E47" s="33" t="str">
        <f>RIGHT(A46,1)</f>
        <v>町</v>
      </c>
      <c r="F47" s="37" t="s">
        <v>24</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t="s">
        <v>24</v>
      </c>
      <c r="W47" s="37" t="s">
        <v>24</v>
      </c>
      <c r="X47" s="37" t="s">
        <v>24</v>
      </c>
      <c r="Y47" s="37" t="s">
        <v>24</v>
      </c>
      <c r="Z47" s="37" t="s">
        <v>24</v>
      </c>
      <c r="AA47" s="37" t="s">
        <v>24</v>
      </c>
    </row>
    <row r="48" spans="1:27" ht="16.5">
      <c r="A48" s="32"/>
      <c r="B48" s="33" t="s">
        <v>59</v>
      </c>
      <c r="C48" s="33" t="str">
        <f>A46</f>
        <v>別海町</v>
      </c>
      <c r="D48" s="33" t="str">
        <f>CONCATENATE(A46, B48)</f>
        <v>別海町女</v>
      </c>
      <c r="E48" s="33" t="str">
        <f>RIGHT(A46,1)</f>
        <v>町</v>
      </c>
      <c r="F48" s="37">
        <v>1</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v>1</v>
      </c>
      <c r="V48" s="37" t="s">
        <v>24</v>
      </c>
      <c r="W48" s="37" t="s">
        <v>24</v>
      </c>
      <c r="X48" s="37" t="s">
        <v>24</v>
      </c>
      <c r="Y48" s="37" t="s">
        <v>24</v>
      </c>
      <c r="Z48" s="37" t="s">
        <v>24</v>
      </c>
      <c r="AA48" s="37" t="s">
        <v>24</v>
      </c>
    </row>
    <row r="49" spans="1:27" ht="16.5">
      <c r="A49" s="39" t="s">
        <v>74</v>
      </c>
      <c r="B49" s="28" t="s">
        <v>57</v>
      </c>
      <c r="C49" s="28" t="str">
        <f>A49</f>
        <v>中標津町</v>
      </c>
      <c r="D49" s="28" t="str">
        <f>CONCATENATE(A49, B49)</f>
        <v>中標津町総数</v>
      </c>
      <c r="E49" s="28" t="str">
        <f>RIGHT(A49,1)</f>
        <v>町</v>
      </c>
      <c r="F49" s="29">
        <v>12</v>
      </c>
      <c r="G49" s="29" t="s">
        <v>24</v>
      </c>
      <c r="H49" s="29" t="s">
        <v>24</v>
      </c>
      <c r="I49" s="29" t="s">
        <v>24</v>
      </c>
      <c r="J49" s="29" t="s">
        <v>24</v>
      </c>
      <c r="K49" s="29" t="s">
        <v>24</v>
      </c>
      <c r="L49" s="29" t="s">
        <v>24</v>
      </c>
      <c r="M49" s="29" t="s">
        <v>24</v>
      </c>
      <c r="N49" s="29" t="s">
        <v>24</v>
      </c>
      <c r="O49" s="29" t="s">
        <v>24</v>
      </c>
      <c r="P49" s="29" t="s">
        <v>24</v>
      </c>
      <c r="Q49" s="29" t="s">
        <v>24</v>
      </c>
      <c r="R49" s="29">
        <v>1</v>
      </c>
      <c r="S49" s="29" t="s">
        <v>24</v>
      </c>
      <c r="T49" s="29">
        <v>2</v>
      </c>
      <c r="U49" s="29">
        <v>1</v>
      </c>
      <c r="V49" s="29">
        <v>1</v>
      </c>
      <c r="W49" s="29">
        <v>5</v>
      </c>
      <c r="X49" s="29">
        <v>1</v>
      </c>
      <c r="Y49" s="29">
        <v>1</v>
      </c>
      <c r="Z49" s="29" t="s">
        <v>24</v>
      </c>
      <c r="AA49" s="29" t="s">
        <v>24</v>
      </c>
    </row>
    <row r="50" spans="1:27" ht="16.5">
      <c r="A50" s="32"/>
      <c r="B50" s="33" t="s">
        <v>58</v>
      </c>
      <c r="C50" s="33" t="str">
        <f>A49</f>
        <v>中標津町</v>
      </c>
      <c r="D50" s="33" t="str">
        <f>CONCATENATE(A49, B50)</f>
        <v>中標津町男</v>
      </c>
      <c r="E50" s="33" t="str">
        <f>RIGHT(A49,1)</f>
        <v>町</v>
      </c>
      <c r="F50" s="37">
        <v>8</v>
      </c>
      <c r="G50" s="37" t="s">
        <v>24</v>
      </c>
      <c r="H50" s="37" t="s">
        <v>24</v>
      </c>
      <c r="I50" s="37" t="s">
        <v>24</v>
      </c>
      <c r="J50" s="37" t="s">
        <v>24</v>
      </c>
      <c r="K50" s="37" t="s">
        <v>24</v>
      </c>
      <c r="L50" s="37" t="s">
        <v>24</v>
      </c>
      <c r="M50" s="37" t="s">
        <v>24</v>
      </c>
      <c r="N50" s="37" t="s">
        <v>24</v>
      </c>
      <c r="O50" s="37" t="s">
        <v>24</v>
      </c>
      <c r="P50" s="37" t="s">
        <v>24</v>
      </c>
      <c r="Q50" s="37" t="s">
        <v>24</v>
      </c>
      <c r="R50" s="37">
        <v>1</v>
      </c>
      <c r="S50" s="37" t="s">
        <v>24</v>
      </c>
      <c r="T50" s="37">
        <v>2</v>
      </c>
      <c r="U50" s="37">
        <v>1</v>
      </c>
      <c r="V50" s="37">
        <v>1</v>
      </c>
      <c r="W50" s="37">
        <v>2</v>
      </c>
      <c r="X50" s="37">
        <v>1</v>
      </c>
      <c r="Y50" s="37" t="s">
        <v>24</v>
      </c>
      <c r="Z50" s="37" t="s">
        <v>24</v>
      </c>
      <c r="AA50" s="37" t="s">
        <v>24</v>
      </c>
    </row>
    <row r="51" spans="1:27" ht="16.5">
      <c r="A51" s="32"/>
      <c r="B51" s="33" t="s">
        <v>59</v>
      </c>
      <c r="C51" s="33" t="str">
        <f>A49</f>
        <v>中標津町</v>
      </c>
      <c r="D51" s="33" t="str">
        <f>CONCATENATE(A49, B51)</f>
        <v>中標津町女</v>
      </c>
      <c r="E51" s="33" t="str">
        <f>RIGHT(A49,1)</f>
        <v>町</v>
      </c>
      <c r="F51" s="37">
        <v>4</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t="s">
        <v>24</v>
      </c>
      <c r="W51" s="37">
        <v>3</v>
      </c>
      <c r="X51" s="37" t="s">
        <v>24</v>
      </c>
      <c r="Y51" s="37">
        <v>1</v>
      </c>
      <c r="Z51" s="37" t="s">
        <v>24</v>
      </c>
      <c r="AA51" s="37" t="s">
        <v>24</v>
      </c>
    </row>
    <row r="52" spans="1:27" ht="16.5">
      <c r="A52" s="39" t="s">
        <v>75</v>
      </c>
      <c r="B52" s="28" t="s">
        <v>57</v>
      </c>
      <c r="C52" s="28" t="str">
        <f>A52</f>
        <v>標津町</v>
      </c>
      <c r="D52" s="28" t="str">
        <f>CONCATENATE(A52, B52)</f>
        <v>標津町総数</v>
      </c>
      <c r="E52" s="28" t="str">
        <f>RIGHT(A52,1)</f>
        <v>町</v>
      </c>
      <c r="F52" s="29">
        <v>3</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t="s">
        <v>24</v>
      </c>
      <c r="U52" s="29" t="s">
        <v>24</v>
      </c>
      <c r="V52" s="29">
        <v>1</v>
      </c>
      <c r="W52" s="29" t="s">
        <v>24</v>
      </c>
      <c r="X52" s="29" t="s">
        <v>24</v>
      </c>
      <c r="Y52" s="29">
        <v>2</v>
      </c>
      <c r="Z52" s="29" t="s">
        <v>24</v>
      </c>
      <c r="AA52" s="29" t="s">
        <v>24</v>
      </c>
    </row>
    <row r="53" spans="1:27" ht="16.5">
      <c r="A53" s="32"/>
      <c r="B53" s="33" t="s">
        <v>58</v>
      </c>
      <c r="C53" s="33" t="str">
        <f>A52</f>
        <v>標津町</v>
      </c>
      <c r="D53" s="33" t="str">
        <f>CONCATENATE(A52, B53)</f>
        <v>標津町男</v>
      </c>
      <c r="E53" s="33" t="str">
        <f>RIGHT(A52,1)</f>
        <v>町</v>
      </c>
      <c r="F53" s="37">
        <v>1</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t="s">
        <v>24</v>
      </c>
      <c r="W53" s="37" t="s">
        <v>24</v>
      </c>
      <c r="X53" s="37" t="s">
        <v>24</v>
      </c>
      <c r="Y53" s="37">
        <v>1</v>
      </c>
      <c r="Z53" s="37" t="s">
        <v>24</v>
      </c>
      <c r="AA53" s="37" t="s">
        <v>24</v>
      </c>
    </row>
    <row r="54" spans="1:27" ht="16.5">
      <c r="A54" s="32"/>
      <c r="B54" s="33" t="s">
        <v>59</v>
      </c>
      <c r="C54" s="33" t="str">
        <f>A52</f>
        <v>標津町</v>
      </c>
      <c r="D54" s="33" t="str">
        <f>CONCATENATE(A52, B54)</f>
        <v>標津町女</v>
      </c>
      <c r="E54" s="33" t="str">
        <f>RIGHT(A52,1)</f>
        <v>町</v>
      </c>
      <c r="F54" s="37">
        <v>2</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v>1</v>
      </c>
      <c r="W54" s="37" t="s">
        <v>24</v>
      </c>
      <c r="X54" s="37" t="s">
        <v>24</v>
      </c>
      <c r="Y54" s="37">
        <v>1</v>
      </c>
      <c r="Z54" s="37" t="s">
        <v>24</v>
      </c>
      <c r="AA54" s="37" t="s">
        <v>24</v>
      </c>
    </row>
    <row r="55" spans="1:27" ht="16.5">
      <c r="A55" s="39" t="s">
        <v>76</v>
      </c>
      <c r="B55" s="28" t="s">
        <v>57</v>
      </c>
      <c r="C55" s="28" t="str">
        <f>A55</f>
        <v>羅臼町</v>
      </c>
      <c r="D55" s="28" t="str">
        <f>CONCATENATE(A55, B55)</f>
        <v>羅臼町総数</v>
      </c>
      <c r="E55" s="28" t="str">
        <f>RIGHT(A55,1)</f>
        <v>町</v>
      </c>
      <c r="F55" s="29">
        <v>2</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v>1</v>
      </c>
      <c r="W55" s="29" t="s">
        <v>24</v>
      </c>
      <c r="X55" s="29">
        <v>1</v>
      </c>
      <c r="Y55" s="29" t="s">
        <v>24</v>
      </c>
      <c r="Z55" s="29" t="s">
        <v>24</v>
      </c>
      <c r="AA55" s="29" t="s">
        <v>24</v>
      </c>
    </row>
    <row r="56" spans="1:27" ht="16.5">
      <c r="A56" s="32"/>
      <c r="B56" s="33" t="s">
        <v>58</v>
      </c>
      <c r="C56" s="33" t="str">
        <f>A55</f>
        <v>羅臼町</v>
      </c>
      <c r="D56" s="33" t="str">
        <f>CONCATENATE(A55, B56)</f>
        <v>羅臼町男</v>
      </c>
      <c r="E56" s="33" t="str">
        <f>RIGHT(A55,1)</f>
        <v>町</v>
      </c>
      <c r="F56" s="37" t="s">
        <v>24</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t="s">
        <v>24</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v>2</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v>1</v>
      </c>
      <c r="W57" s="37" t="s">
        <v>24</v>
      </c>
      <c r="X57" s="37">
        <v>1</v>
      </c>
      <c r="Y57" s="37" t="s">
        <v>24</v>
      </c>
      <c r="Z57" s="37" t="s">
        <v>24</v>
      </c>
      <c r="AA57" s="37" t="s">
        <v>24</v>
      </c>
    </row>
    <row r="58" spans="1:27" ht="16.5">
      <c r="A58" s="30" t="s">
        <v>77</v>
      </c>
      <c r="B58" s="24" t="s">
        <v>78</v>
      </c>
    </row>
  </sheetData>
  <phoneticPr fontId="6"/>
  <conditionalFormatting sqref="A4:AA4 G5:H57">
    <cfRule type="expression" dxfId="1907" priority="209" stopIfTrue="1">
      <formula>OR($E4="国", $E4="道")</formula>
    </cfRule>
    <cfRule type="expression" dxfId="1906" priority="210" stopIfTrue="1">
      <formula>OR($C4="札幌市", $C4="小樽市", $C4="函館市", $C4="旭川市")</formula>
    </cfRule>
    <cfRule type="expression" dxfId="1905" priority="211" stopIfTrue="1">
      <formula>OR($E4="所", $E4="圏", $E4="局")</formula>
    </cfRule>
    <cfRule type="expression" dxfId="1904" priority="212">
      <formula>OR($E4="市", $E4="町", $E4="村")</formula>
    </cfRule>
  </conditionalFormatting>
  <conditionalFormatting sqref="A5:AA5 A51:AA57">
    <cfRule type="expression" dxfId="1903" priority="205" stopIfTrue="1">
      <formula>OR($E5="国", $E5="道")</formula>
    </cfRule>
    <cfRule type="expression" dxfId="1902" priority="206" stopIfTrue="1">
      <formula>OR($C5="札幌市", $C5="小樽市", $C5="函館市", $C5="旭川市")</formula>
    </cfRule>
    <cfRule type="expression" dxfId="1901" priority="207" stopIfTrue="1">
      <formula>OR($E5="所", $E5="圏", $E5="局")</formula>
    </cfRule>
    <cfRule type="expression" dxfId="1900" priority="208">
      <formula>OR($E5="市", $E5="町", $E5="村")</formula>
    </cfRule>
  </conditionalFormatting>
  <conditionalFormatting sqref="A6:AA6">
    <cfRule type="expression" dxfId="1899" priority="201" stopIfTrue="1">
      <formula>OR($E6="国", $E6="道")</formula>
    </cfRule>
    <cfRule type="expression" dxfId="1898" priority="202" stopIfTrue="1">
      <formula>OR($C6="札幌市", $C6="小樽市", $C6="函館市", $C6="旭川市")</formula>
    </cfRule>
    <cfRule type="expression" dxfId="1897" priority="203" stopIfTrue="1">
      <formula>OR($E6="所", $E6="圏", $E6="局")</formula>
    </cfRule>
    <cfRule type="expression" dxfId="1896" priority="204">
      <formula>OR($E6="市", $E6="町", $E6="村")</formula>
    </cfRule>
  </conditionalFormatting>
  <conditionalFormatting sqref="A7:AA7">
    <cfRule type="expression" dxfId="1895" priority="197" stopIfTrue="1">
      <formula>OR($E7="国", $E7="道")</formula>
    </cfRule>
    <cfRule type="expression" dxfId="1894" priority="198" stopIfTrue="1">
      <formula>OR($C7="札幌市", $C7="小樽市", $C7="函館市", $C7="旭川市")</formula>
    </cfRule>
    <cfRule type="expression" dxfId="1893" priority="199" stopIfTrue="1">
      <formula>OR($E7="所", $E7="圏", $E7="局")</formula>
    </cfRule>
    <cfRule type="expression" dxfId="1892" priority="200">
      <formula>OR($E7="市", $E7="町", $E7="村")</formula>
    </cfRule>
  </conditionalFormatting>
  <conditionalFormatting sqref="A8:AA8">
    <cfRule type="expression" dxfId="1891" priority="193" stopIfTrue="1">
      <formula>OR($E8="国", $E8="道")</formula>
    </cfRule>
    <cfRule type="expression" dxfId="1890" priority="194" stopIfTrue="1">
      <formula>OR($C8="札幌市", $C8="小樽市", $C8="函館市", $C8="旭川市")</formula>
    </cfRule>
    <cfRule type="expression" dxfId="1889" priority="195" stopIfTrue="1">
      <formula>OR($E8="所", $E8="圏", $E8="局")</formula>
    </cfRule>
    <cfRule type="expression" dxfId="1888" priority="196">
      <formula>OR($E8="市", $E8="町", $E8="村")</formula>
    </cfRule>
  </conditionalFormatting>
  <conditionalFormatting sqref="A9:AA9">
    <cfRule type="expression" dxfId="1887" priority="189" stopIfTrue="1">
      <formula>OR($E9="国", $E9="道")</formula>
    </cfRule>
    <cfRule type="expression" dxfId="1886" priority="190" stopIfTrue="1">
      <formula>OR($C9="札幌市", $C9="小樽市", $C9="函館市", $C9="旭川市")</formula>
    </cfRule>
    <cfRule type="expression" dxfId="1885" priority="191" stopIfTrue="1">
      <formula>OR($E9="所", $E9="圏", $E9="局")</formula>
    </cfRule>
    <cfRule type="expression" dxfId="1884" priority="192">
      <formula>OR($E9="市", $E9="町", $E9="村")</formula>
    </cfRule>
  </conditionalFormatting>
  <conditionalFormatting sqref="A10:AA10">
    <cfRule type="expression" dxfId="1883" priority="185" stopIfTrue="1">
      <formula>OR($E10="国", $E10="道")</formula>
    </cfRule>
    <cfRule type="expression" dxfId="1882" priority="186" stopIfTrue="1">
      <formula>OR($C10="札幌市", $C10="小樽市", $C10="函館市", $C10="旭川市")</formula>
    </cfRule>
    <cfRule type="expression" dxfId="1881" priority="187" stopIfTrue="1">
      <formula>OR($E10="所", $E10="圏", $E10="局")</formula>
    </cfRule>
    <cfRule type="expression" dxfId="1880" priority="188">
      <formula>OR($E10="市", $E10="町", $E10="村")</formula>
    </cfRule>
  </conditionalFormatting>
  <conditionalFormatting sqref="A11:AA11">
    <cfRule type="expression" dxfId="1879" priority="181" stopIfTrue="1">
      <formula>OR($E11="国", $E11="道")</formula>
    </cfRule>
    <cfRule type="expression" dxfId="1878" priority="182" stopIfTrue="1">
      <formula>OR($C11="札幌市", $C11="小樽市", $C11="函館市", $C11="旭川市")</formula>
    </cfRule>
    <cfRule type="expression" dxfId="1877" priority="183" stopIfTrue="1">
      <formula>OR($E11="所", $E11="圏", $E11="局")</formula>
    </cfRule>
    <cfRule type="expression" dxfId="1876" priority="184">
      <formula>OR($E11="市", $E11="町", $E11="村")</formula>
    </cfRule>
  </conditionalFormatting>
  <conditionalFormatting sqref="A12:AA12">
    <cfRule type="expression" dxfId="1875" priority="177" stopIfTrue="1">
      <formula>OR($E12="国", $E12="道")</formula>
    </cfRule>
    <cfRule type="expression" dxfId="1874" priority="178" stopIfTrue="1">
      <formula>OR($C12="札幌市", $C12="小樽市", $C12="函館市", $C12="旭川市")</formula>
    </cfRule>
    <cfRule type="expression" dxfId="1873" priority="179" stopIfTrue="1">
      <formula>OR($E12="所", $E12="圏", $E12="局")</formula>
    </cfRule>
    <cfRule type="expression" dxfId="1872" priority="180">
      <formula>OR($E12="市", $E12="町", $E12="村")</formula>
    </cfRule>
  </conditionalFormatting>
  <conditionalFormatting sqref="A13:AA13">
    <cfRule type="expression" dxfId="1871" priority="173" stopIfTrue="1">
      <formula>OR($E13="国", $E13="道")</formula>
    </cfRule>
    <cfRule type="expression" dxfId="1870" priority="174" stopIfTrue="1">
      <formula>OR($C13="札幌市", $C13="小樽市", $C13="函館市", $C13="旭川市")</formula>
    </cfRule>
    <cfRule type="expression" dxfId="1869" priority="175" stopIfTrue="1">
      <formula>OR($E13="所", $E13="圏", $E13="局")</formula>
    </cfRule>
    <cfRule type="expression" dxfId="1868" priority="176">
      <formula>OR($E13="市", $E13="町", $E13="村")</formula>
    </cfRule>
  </conditionalFormatting>
  <conditionalFormatting sqref="A14:AA14">
    <cfRule type="expression" dxfId="1867" priority="169" stopIfTrue="1">
      <formula>OR($E14="国", $E14="道")</formula>
    </cfRule>
    <cfRule type="expression" dxfId="1866" priority="170" stopIfTrue="1">
      <formula>OR($C14="札幌市", $C14="小樽市", $C14="函館市", $C14="旭川市")</formula>
    </cfRule>
    <cfRule type="expression" dxfId="1865" priority="171" stopIfTrue="1">
      <formula>OR($E14="所", $E14="圏", $E14="局")</formula>
    </cfRule>
    <cfRule type="expression" dxfId="1864" priority="172">
      <formula>OR($E14="市", $E14="町", $E14="村")</formula>
    </cfRule>
  </conditionalFormatting>
  <conditionalFormatting sqref="A15:AA15">
    <cfRule type="expression" dxfId="1863" priority="165" stopIfTrue="1">
      <formula>OR($E15="国", $E15="道")</formula>
    </cfRule>
    <cfRule type="expression" dxfId="1862" priority="166" stopIfTrue="1">
      <formula>OR($C15="札幌市", $C15="小樽市", $C15="函館市", $C15="旭川市")</formula>
    </cfRule>
    <cfRule type="expression" dxfId="1861" priority="167" stopIfTrue="1">
      <formula>OR($E15="所", $E15="圏", $E15="局")</formula>
    </cfRule>
    <cfRule type="expression" dxfId="1860" priority="168">
      <formula>OR($E15="市", $E15="町", $E15="村")</formula>
    </cfRule>
  </conditionalFormatting>
  <conditionalFormatting sqref="A16:AA16">
    <cfRule type="expression" dxfId="1859" priority="161" stopIfTrue="1">
      <formula>OR($E16="国", $E16="道")</formula>
    </cfRule>
    <cfRule type="expression" dxfId="1858" priority="162" stopIfTrue="1">
      <formula>OR($C16="札幌市", $C16="小樽市", $C16="函館市", $C16="旭川市")</formula>
    </cfRule>
    <cfRule type="expression" dxfId="1857" priority="163" stopIfTrue="1">
      <formula>OR($E16="所", $E16="圏", $E16="局")</formula>
    </cfRule>
    <cfRule type="expression" dxfId="1856" priority="164">
      <formula>OR($E16="市", $E16="町", $E16="村")</formula>
    </cfRule>
  </conditionalFormatting>
  <conditionalFormatting sqref="A17:AA17">
    <cfRule type="expression" dxfId="1855" priority="157" stopIfTrue="1">
      <formula>OR($E17="国", $E17="道")</formula>
    </cfRule>
    <cfRule type="expression" dxfId="1854" priority="158" stopIfTrue="1">
      <formula>OR($C17="札幌市", $C17="小樽市", $C17="函館市", $C17="旭川市")</formula>
    </cfRule>
    <cfRule type="expression" dxfId="1853" priority="159" stopIfTrue="1">
      <formula>OR($E17="所", $E17="圏", $E17="局")</formula>
    </cfRule>
    <cfRule type="expression" dxfId="1852" priority="160">
      <formula>OR($E17="市", $E17="町", $E17="村")</formula>
    </cfRule>
  </conditionalFormatting>
  <conditionalFormatting sqref="A18:AA18">
    <cfRule type="expression" dxfId="1851" priority="153" stopIfTrue="1">
      <formula>OR($E18="国", $E18="道")</formula>
    </cfRule>
    <cfRule type="expression" dxfId="1850" priority="154" stopIfTrue="1">
      <formula>OR($C18="札幌市", $C18="小樽市", $C18="函館市", $C18="旭川市")</formula>
    </cfRule>
    <cfRule type="expression" dxfId="1849" priority="155" stopIfTrue="1">
      <formula>OR($E18="所", $E18="圏", $E18="局")</formula>
    </cfRule>
    <cfRule type="expression" dxfId="1848" priority="156">
      <formula>OR($E18="市", $E18="町", $E18="村")</formula>
    </cfRule>
  </conditionalFormatting>
  <conditionalFormatting sqref="A19:AA19">
    <cfRule type="expression" dxfId="1847" priority="149" stopIfTrue="1">
      <formula>OR($E19="国", $E19="道")</formula>
    </cfRule>
    <cfRule type="expression" dxfId="1846" priority="150" stopIfTrue="1">
      <formula>OR($C19="札幌市", $C19="小樽市", $C19="函館市", $C19="旭川市")</formula>
    </cfRule>
    <cfRule type="expression" dxfId="1845" priority="151" stopIfTrue="1">
      <formula>OR($E19="所", $E19="圏", $E19="局")</formula>
    </cfRule>
    <cfRule type="expression" dxfId="1844" priority="152">
      <formula>OR($E19="市", $E19="町", $E19="村")</formula>
    </cfRule>
  </conditionalFormatting>
  <conditionalFormatting sqref="A20:AA20">
    <cfRule type="expression" dxfId="1843" priority="145" stopIfTrue="1">
      <formula>OR($E20="国", $E20="道")</formula>
    </cfRule>
    <cfRule type="expression" dxfId="1842" priority="146" stopIfTrue="1">
      <formula>OR($C20="札幌市", $C20="小樽市", $C20="函館市", $C20="旭川市")</formula>
    </cfRule>
    <cfRule type="expression" dxfId="1841" priority="147" stopIfTrue="1">
      <formula>OR($E20="所", $E20="圏", $E20="局")</formula>
    </cfRule>
    <cfRule type="expression" dxfId="1840" priority="148">
      <formula>OR($E20="市", $E20="町", $E20="村")</formula>
    </cfRule>
  </conditionalFormatting>
  <conditionalFormatting sqref="A21:AA21">
    <cfRule type="expression" dxfId="1839" priority="141" stopIfTrue="1">
      <formula>OR($E21="国", $E21="道")</formula>
    </cfRule>
    <cfRule type="expression" dxfId="1838" priority="142" stopIfTrue="1">
      <formula>OR($C21="札幌市", $C21="小樽市", $C21="函館市", $C21="旭川市")</formula>
    </cfRule>
    <cfRule type="expression" dxfId="1837" priority="143" stopIfTrue="1">
      <formula>OR($E21="所", $E21="圏", $E21="局")</formula>
    </cfRule>
    <cfRule type="expression" dxfId="1836" priority="144">
      <formula>OR($E21="市", $E21="町", $E21="村")</formula>
    </cfRule>
  </conditionalFormatting>
  <conditionalFormatting sqref="A22:AA22">
    <cfRule type="expression" dxfId="1835" priority="137" stopIfTrue="1">
      <formula>OR($E22="国", $E22="道")</formula>
    </cfRule>
    <cfRule type="expression" dxfId="1834" priority="138" stopIfTrue="1">
      <formula>OR($C22="札幌市", $C22="小樽市", $C22="函館市", $C22="旭川市")</formula>
    </cfRule>
    <cfRule type="expression" dxfId="1833" priority="139" stopIfTrue="1">
      <formula>OR($E22="所", $E22="圏", $E22="局")</formula>
    </cfRule>
    <cfRule type="expression" dxfId="1832" priority="140">
      <formula>OR($E22="市", $E22="町", $E22="村")</formula>
    </cfRule>
  </conditionalFormatting>
  <conditionalFormatting sqref="A23:AA23">
    <cfRule type="expression" dxfId="1831" priority="133" stopIfTrue="1">
      <formula>OR($E23="国", $E23="道")</formula>
    </cfRule>
    <cfRule type="expression" dxfId="1830" priority="134" stopIfTrue="1">
      <formula>OR($C23="札幌市", $C23="小樽市", $C23="函館市", $C23="旭川市")</formula>
    </cfRule>
    <cfRule type="expression" dxfId="1829" priority="135" stopIfTrue="1">
      <formula>OR($E23="所", $E23="圏", $E23="局")</formula>
    </cfRule>
    <cfRule type="expression" dxfId="1828" priority="136">
      <formula>OR($E23="市", $E23="町", $E23="村")</formula>
    </cfRule>
  </conditionalFormatting>
  <conditionalFormatting sqref="A24:AA24">
    <cfRule type="expression" dxfId="1827" priority="129" stopIfTrue="1">
      <formula>OR($E24="国", $E24="道")</formula>
    </cfRule>
    <cfRule type="expression" dxfId="1826" priority="130" stopIfTrue="1">
      <formula>OR($C24="札幌市", $C24="小樽市", $C24="函館市", $C24="旭川市")</formula>
    </cfRule>
    <cfRule type="expression" dxfId="1825" priority="131" stopIfTrue="1">
      <formula>OR($E24="所", $E24="圏", $E24="局")</formula>
    </cfRule>
    <cfRule type="expression" dxfId="1824" priority="132">
      <formula>OR($E24="市", $E24="町", $E24="村")</formula>
    </cfRule>
  </conditionalFormatting>
  <conditionalFormatting sqref="A25:AA25">
    <cfRule type="expression" dxfId="1823" priority="125" stopIfTrue="1">
      <formula>OR($E25="国", $E25="道")</formula>
    </cfRule>
    <cfRule type="expression" dxfId="1822" priority="126" stopIfTrue="1">
      <formula>OR($C25="札幌市", $C25="小樽市", $C25="函館市", $C25="旭川市")</formula>
    </cfRule>
    <cfRule type="expression" dxfId="1821" priority="127" stopIfTrue="1">
      <formula>OR($E25="所", $E25="圏", $E25="局")</formula>
    </cfRule>
    <cfRule type="expression" dxfId="1820" priority="128">
      <formula>OR($E25="市", $E25="町", $E25="村")</formula>
    </cfRule>
  </conditionalFormatting>
  <conditionalFormatting sqref="A26:AA26">
    <cfRule type="expression" dxfId="1819" priority="121" stopIfTrue="1">
      <formula>OR($E26="国", $E26="道")</formula>
    </cfRule>
    <cfRule type="expression" dxfId="1818" priority="122" stopIfTrue="1">
      <formula>OR($C26="札幌市", $C26="小樽市", $C26="函館市", $C26="旭川市")</formula>
    </cfRule>
    <cfRule type="expression" dxfId="1817" priority="123" stopIfTrue="1">
      <formula>OR($E26="所", $E26="圏", $E26="局")</formula>
    </cfRule>
    <cfRule type="expression" dxfId="1816" priority="124">
      <formula>OR($E26="市", $E26="町", $E26="村")</formula>
    </cfRule>
  </conditionalFormatting>
  <conditionalFormatting sqref="A27:AA27">
    <cfRule type="expression" dxfId="1815" priority="117" stopIfTrue="1">
      <formula>OR($E27="国", $E27="道")</formula>
    </cfRule>
    <cfRule type="expression" dxfId="1814" priority="118" stopIfTrue="1">
      <formula>OR($C27="札幌市", $C27="小樽市", $C27="函館市", $C27="旭川市")</formula>
    </cfRule>
    <cfRule type="expression" dxfId="1813" priority="119" stopIfTrue="1">
      <formula>OR($E27="所", $E27="圏", $E27="局")</formula>
    </cfRule>
    <cfRule type="expression" dxfId="1812" priority="120">
      <formula>OR($E27="市", $E27="町", $E27="村")</formula>
    </cfRule>
  </conditionalFormatting>
  <conditionalFormatting sqref="A28:AA28">
    <cfRule type="expression" dxfId="1811" priority="113" stopIfTrue="1">
      <formula>OR($E28="国", $E28="道")</formula>
    </cfRule>
    <cfRule type="expression" dxfId="1810" priority="114" stopIfTrue="1">
      <formula>OR($C28="札幌市", $C28="小樽市", $C28="函館市", $C28="旭川市")</formula>
    </cfRule>
    <cfRule type="expression" dxfId="1809" priority="115" stopIfTrue="1">
      <formula>OR($E28="所", $E28="圏", $E28="局")</formula>
    </cfRule>
    <cfRule type="expression" dxfId="1808" priority="116">
      <formula>OR($E28="市", $E28="町", $E28="村")</formula>
    </cfRule>
  </conditionalFormatting>
  <conditionalFormatting sqref="A29:AA29">
    <cfRule type="expression" dxfId="1807" priority="109" stopIfTrue="1">
      <formula>OR($E29="国", $E29="道")</formula>
    </cfRule>
    <cfRule type="expression" dxfId="1806" priority="110" stopIfTrue="1">
      <formula>OR($C29="札幌市", $C29="小樽市", $C29="函館市", $C29="旭川市")</formula>
    </cfRule>
    <cfRule type="expression" dxfId="1805" priority="111" stopIfTrue="1">
      <formula>OR($E29="所", $E29="圏", $E29="局")</formula>
    </cfRule>
    <cfRule type="expression" dxfId="1804" priority="112">
      <formula>OR($E29="市", $E29="町", $E29="村")</formula>
    </cfRule>
  </conditionalFormatting>
  <conditionalFormatting sqref="A30:AA30">
    <cfRule type="expression" dxfId="1803" priority="105" stopIfTrue="1">
      <formula>OR($E30="国", $E30="道")</formula>
    </cfRule>
    <cfRule type="expression" dxfId="1802" priority="106" stopIfTrue="1">
      <formula>OR($C30="札幌市", $C30="小樽市", $C30="函館市", $C30="旭川市")</formula>
    </cfRule>
    <cfRule type="expression" dxfId="1801" priority="107" stopIfTrue="1">
      <formula>OR($E30="所", $E30="圏", $E30="局")</formula>
    </cfRule>
    <cfRule type="expression" dxfId="1800" priority="108">
      <formula>OR($E30="市", $E30="町", $E30="村")</formula>
    </cfRule>
  </conditionalFormatting>
  <conditionalFormatting sqref="A31:AA31">
    <cfRule type="expression" dxfId="1799" priority="101" stopIfTrue="1">
      <formula>OR($E31="国", $E31="道")</formula>
    </cfRule>
    <cfRule type="expression" dxfId="1798" priority="102" stopIfTrue="1">
      <formula>OR($C31="札幌市", $C31="小樽市", $C31="函館市", $C31="旭川市")</formula>
    </cfRule>
    <cfRule type="expression" dxfId="1797" priority="103" stopIfTrue="1">
      <formula>OR($E31="所", $E31="圏", $E31="局")</formula>
    </cfRule>
    <cfRule type="expression" dxfId="1796" priority="104">
      <formula>OR($E31="市", $E31="町", $E31="村")</formula>
    </cfRule>
  </conditionalFormatting>
  <conditionalFormatting sqref="A32:AA32">
    <cfRule type="expression" dxfId="1795" priority="97" stopIfTrue="1">
      <formula>OR($E32="国", $E32="道")</formula>
    </cfRule>
    <cfRule type="expression" dxfId="1794" priority="98" stopIfTrue="1">
      <formula>OR($C32="札幌市", $C32="小樽市", $C32="函館市", $C32="旭川市")</formula>
    </cfRule>
    <cfRule type="expression" dxfId="1793" priority="99" stopIfTrue="1">
      <formula>OR($E32="所", $E32="圏", $E32="局")</formula>
    </cfRule>
    <cfRule type="expression" dxfId="1792" priority="100">
      <formula>OR($E32="市", $E32="町", $E32="村")</formula>
    </cfRule>
  </conditionalFormatting>
  <conditionalFormatting sqref="A33:AA33">
    <cfRule type="expression" dxfId="1791" priority="93" stopIfTrue="1">
      <formula>OR($E33="国", $E33="道")</formula>
    </cfRule>
    <cfRule type="expression" dxfId="1790" priority="94" stopIfTrue="1">
      <formula>OR($C33="札幌市", $C33="小樽市", $C33="函館市", $C33="旭川市")</formula>
    </cfRule>
    <cfRule type="expression" dxfId="1789" priority="95" stopIfTrue="1">
      <formula>OR($E33="所", $E33="圏", $E33="局")</formula>
    </cfRule>
    <cfRule type="expression" dxfId="1788" priority="96">
      <formula>OR($E33="市", $E33="町", $E33="村")</formula>
    </cfRule>
  </conditionalFormatting>
  <conditionalFormatting sqref="A34:AA34">
    <cfRule type="expression" dxfId="1787" priority="89" stopIfTrue="1">
      <formula>OR($E34="国", $E34="道")</formula>
    </cfRule>
    <cfRule type="expression" dxfId="1786" priority="90" stopIfTrue="1">
      <formula>OR($C34="札幌市", $C34="小樽市", $C34="函館市", $C34="旭川市")</formula>
    </cfRule>
    <cfRule type="expression" dxfId="1785" priority="91" stopIfTrue="1">
      <formula>OR($E34="所", $E34="圏", $E34="局")</formula>
    </cfRule>
    <cfRule type="expression" dxfId="1784" priority="92">
      <formula>OR($E34="市", $E34="町", $E34="村")</formula>
    </cfRule>
  </conditionalFormatting>
  <conditionalFormatting sqref="A35:AA35">
    <cfRule type="expression" dxfId="1783" priority="85" stopIfTrue="1">
      <formula>OR($E35="国", $E35="道")</formula>
    </cfRule>
    <cfRule type="expression" dxfId="1782" priority="86" stopIfTrue="1">
      <formula>OR($C35="札幌市", $C35="小樽市", $C35="函館市", $C35="旭川市")</formula>
    </cfRule>
    <cfRule type="expression" dxfId="1781" priority="87" stopIfTrue="1">
      <formula>OR($E35="所", $E35="圏", $E35="局")</formula>
    </cfRule>
    <cfRule type="expression" dxfId="1780" priority="88">
      <formula>OR($E35="市", $E35="町", $E35="村")</formula>
    </cfRule>
  </conditionalFormatting>
  <conditionalFormatting sqref="A36:AA36">
    <cfRule type="expression" dxfId="1779" priority="81" stopIfTrue="1">
      <formula>OR($E36="国", $E36="道")</formula>
    </cfRule>
    <cfRule type="expression" dxfId="1778" priority="82" stopIfTrue="1">
      <formula>OR($C36="札幌市", $C36="小樽市", $C36="函館市", $C36="旭川市")</formula>
    </cfRule>
    <cfRule type="expression" dxfId="1777" priority="83" stopIfTrue="1">
      <formula>OR($E36="所", $E36="圏", $E36="局")</formula>
    </cfRule>
    <cfRule type="expression" dxfId="1776" priority="84">
      <formula>OR($E36="市", $E36="町", $E36="村")</formula>
    </cfRule>
  </conditionalFormatting>
  <conditionalFormatting sqref="A37:AA37">
    <cfRule type="expression" dxfId="1775" priority="77" stopIfTrue="1">
      <formula>OR($E37="国", $E37="道")</formula>
    </cfRule>
    <cfRule type="expression" dxfId="1774" priority="78" stopIfTrue="1">
      <formula>OR($C37="札幌市", $C37="小樽市", $C37="函館市", $C37="旭川市")</formula>
    </cfRule>
    <cfRule type="expression" dxfId="1773" priority="79" stopIfTrue="1">
      <formula>OR($E37="所", $E37="圏", $E37="局")</formula>
    </cfRule>
    <cfRule type="expression" dxfId="1772" priority="80">
      <formula>OR($E37="市", $E37="町", $E37="村")</formula>
    </cfRule>
  </conditionalFormatting>
  <conditionalFormatting sqref="A38:AA38">
    <cfRule type="expression" dxfId="1771" priority="73" stopIfTrue="1">
      <formula>OR($E38="国", $E38="道")</formula>
    </cfRule>
    <cfRule type="expression" dxfId="1770" priority="74" stopIfTrue="1">
      <formula>OR($C38="札幌市", $C38="小樽市", $C38="函館市", $C38="旭川市")</formula>
    </cfRule>
    <cfRule type="expression" dxfId="1769" priority="75" stopIfTrue="1">
      <formula>OR($E38="所", $E38="圏", $E38="局")</formula>
    </cfRule>
    <cfRule type="expression" dxfId="1768" priority="76">
      <formula>OR($E38="市", $E38="町", $E38="村")</formula>
    </cfRule>
  </conditionalFormatting>
  <conditionalFormatting sqref="A39:AA39">
    <cfRule type="expression" dxfId="1767" priority="69" stopIfTrue="1">
      <formula>OR($E39="国", $E39="道")</formula>
    </cfRule>
    <cfRule type="expression" dxfId="1766" priority="70" stopIfTrue="1">
      <formula>OR($C39="札幌市", $C39="小樽市", $C39="函館市", $C39="旭川市")</formula>
    </cfRule>
    <cfRule type="expression" dxfId="1765" priority="71" stopIfTrue="1">
      <formula>OR($E39="所", $E39="圏", $E39="局")</formula>
    </cfRule>
    <cfRule type="expression" dxfId="1764" priority="72">
      <formula>OR($E39="市", $E39="町", $E39="村")</formula>
    </cfRule>
  </conditionalFormatting>
  <conditionalFormatting sqref="A40:AA40">
    <cfRule type="expression" dxfId="1763" priority="65" stopIfTrue="1">
      <formula>OR($E40="国", $E40="道")</formula>
    </cfRule>
    <cfRule type="expression" dxfId="1762" priority="66" stopIfTrue="1">
      <formula>OR($C40="札幌市", $C40="小樽市", $C40="函館市", $C40="旭川市")</formula>
    </cfRule>
    <cfRule type="expression" dxfId="1761" priority="67" stopIfTrue="1">
      <formula>OR($E40="所", $E40="圏", $E40="局")</formula>
    </cfRule>
    <cfRule type="expression" dxfId="1760" priority="68">
      <formula>OR($E40="市", $E40="町", $E40="村")</formula>
    </cfRule>
  </conditionalFormatting>
  <conditionalFormatting sqref="A41:AA41">
    <cfRule type="expression" dxfId="1759" priority="61" stopIfTrue="1">
      <formula>OR($E41="国", $E41="道")</formula>
    </cfRule>
    <cfRule type="expression" dxfId="1758" priority="62" stopIfTrue="1">
      <formula>OR($C41="札幌市", $C41="小樽市", $C41="函館市", $C41="旭川市")</formula>
    </cfRule>
    <cfRule type="expression" dxfId="1757" priority="63" stopIfTrue="1">
      <formula>OR($E41="所", $E41="圏", $E41="局")</formula>
    </cfRule>
    <cfRule type="expression" dxfId="1756" priority="64">
      <formula>OR($E41="市", $E41="町", $E41="村")</formula>
    </cfRule>
  </conditionalFormatting>
  <conditionalFormatting sqref="A42:AA42">
    <cfRule type="expression" dxfId="1755" priority="57" stopIfTrue="1">
      <formula>OR($E42="国", $E42="道")</formula>
    </cfRule>
    <cfRule type="expression" dxfId="1754" priority="58" stopIfTrue="1">
      <formula>OR($C42="札幌市", $C42="小樽市", $C42="函館市", $C42="旭川市")</formula>
    </cfRule>
    <cfRule type="expression" dxfId="1753" priority="59" stopIfTrue="1">
      <formula>OR($E42="所", $E42="圏", $E42="局")</formula>
    </cfRule>
    <cfRule type="expression" dxfId="1752" priority="60">
      <formula>OR($E42="市", $E42="町", $E42="村")</formula>
    </cfRule>
  </conditionalFormatting>
  <conditionalFormatting sqref="A43:AA43">
    <cfRule type="expression" dxfId="1751" priority="53" stopIfTrue="1">
      <formula>OR($E43="国", $E43="道")</formula>
    </cfRule>
    <cfRule type="expression" dxfId="1750" priority="54" stopIfTrue="1">
      <formula>OR($C43="札幌市", $C43="小樽市", $C43="函館市", $C43="旭川市")</formula>
    </cfRule>
    <cfRule type="expression" dxfId="1749" priority="55" stopIfTrue="1">
      <formula>OR($E43="所", $E43="圏", $E43="局")</formula>
    </cfRule>
    <cfRule type="expression" dxfId="1748" priority="56">
      <formula>OR($E43="市", $E43="町", $E43="村")</formula>
    </cfRule>
  </conditionalFormatting>
  <conditionalFormatting sqref="A44:AA44">
    <cfRule type="expression" dxfId="1747" priority="49" stopIfTrue="1">
      <formula>OR($E44="国", $E44="道")</formula>
    </cfRule>
    <cfRule type="expression" dxfId="1746" priority="50" stopIfTrue="1">
      <formula>OR($C44="札幌市", $C44="小樽市", $C44="函館市", $C44="旭川市")</formula>
    </cfRule>
    <cfRule type="expression" dxfId="1745" priority="51" stopIfTrue="1">
      <formula>OR($E44="所", $E44="圏", $E44="局")</formula>
    </cfRule>
    <cfRule type="expression" dxfId="1744" priority="52">
      <formula>OR($E44="市", $E44="町", $E44="村")</formula>
    </cfRule>
  </conditionalFormatting>
  <conditionalFormatting sqref="A45:AA45">
    <cfRule type="expression" dxfId="1743" priority="45" stopIfTrue="1">
      <formula>OR($E45="国", $E45="道")</formula>
    </cfRule>
    <cfRule type="expression" dxfId="1742" priority="46" stopIfTrue="1">
      <formula>OR($C45="札幌市", $C45="小樽市", $C45="函館市", $C45="旭川市")</formula>
    </cfRule>
    <cfRule type="expression" dxfId="1741" priority="47" stopIfTrue="1">
      <formula>OR($E45="所", $E45="圏", $E45="局")</formula>
    </cfRule>
    <cfRule type="expression" dxfId="1740" priority="48">
      <formula>OR($E45="市", $E45="町", $E45="村")</formula>
    </cfRule>
  </conditionalFormatting>
  <conditionalFormatting sqref="A46:AA46">
    <cfRule type="expression" dxfId="1739" priority="41" stopIfTrue="1">
      <formula>OR($E46="国", $E46="道")</formula>
    </cfRule>
    <cfRule type="expression" dxfId="1738" priority="42" stopIfTrue="1">
      <formula>OR($C46="札幌市", $C46="小樽市", $C46="函館市", $C46="旭川市")</formula>
    </cfRule>
    <cfRule type="expression" dxfId="1737" priority="43" stopIfTrue="1">
      <formula>OR($E46="所", $E46="圏", $E46="局")</formula>
    </cfRule>
    <cfRule type="expression" dxfId="1736" priority="44">
      <formula>OR($E46="市", $E46="町", $E46="村")</formula>
    </cfRule>
  </conditionalFormatting>
  <conditionalFormatting sqref="A47:AA47">
    <cfRule type="expression" dxfId="1735" priority="37" stopIfTrue="1">
      <formula>OR($E47="国", $E47="道")</formula>
    </cfRule>
    <cfRule type="expression" dxfId="1734" priority="38" stopIfTrue="1">
      <formula>OR($C47="札幌市", $C47="小樽市", $C47="函館市", $C47="旭川市")</formula>
    </cfRule>
    <cfRule type="expression" dxfId="1733" priority="39" stopIfTrue="1">
      <formula>OR($E47="所", $E47="圏", $E47="局")</formula>
    </cfRule>
    <cfRule type="expression" dxfId="1732" priority="40">
      <formula>OR($E47="市", $E47="町", $E47="村")</formula>
    </cfRule>
  </conditionalFormatting>
  <conditionalFormatting sqref="A48:AA48">
    <cfRule type="expression" dxfId="1731" priority="33" stopIfTrue="1">
      <formula>OR($E48="国", $E48="道")</formula>
    </cfRule>
    <cfRule type="expression" dxfId="1730" priority="34" stopIfTrue="1">
      <formula>OR($C48="札幌市", $C48="小樽市", $C48="函館市", $C48="旭川市")</formula>
    </cfRule>
    <cfRule type="expression" dxfId="1729" priority="35" stopIfTrue="1">
      <formula>OR($E48="所", $E48="圏", $E48="局")</formula>
    </cfRule>
    <cfRule type="expression" dxfId="1728" priority="36">
      <formula>OR($E48="市", $E48="町", $E48="村")</formula>
    </cfRule>
  </conditionalFormatting>
  <conditionalFormatting sqref="A49:AA49">
    <cfRule type="expression" dxfId="1727" priority="29" stopIfTrue="1">
      <formula>OR($E49="国", $E49="道")</formula>
    </cfRule>
    <cfRule type="expression" dxfId="1726" priority="30" stopIfTrue="1">
      <formula>OR($C49="札幌市", $C49="小樽市", $C49="函館市", $C49="旭川市")</formula>
    </cfRule>
    <cfRule type="expression" dxfId="1725" priority="31" stopIfTrue="1">
      <formula>OR($E49="所", $E49="圏", $E49="局")</formula>
    </cfRule>
    <cfRule type="expression" dxfId="1724" priority="32">
      <formula>OR($E49="市", $E49="町", $E49="村")</formula>
    </cfRule>
  </conditionalFormatting>
  <conditionalFormatting sqref="A50:AA50">
    <cfRule type="expression" dxfId="1723" priority="25" stopIfTrue="1">
      <formula>OR($E50="国", $E50="道")</formula>
    </cfRule>
    <cfRule type="expression" dxfId="1722" priority="26" stopIfTrue="1">
      <formula>OR($C50="札幌市", $C50="小樽市", $C50="函館市", $C50="旭川市")</formula>
    </cfRule>
    <cfRule type="expression" dxfId="1721" priority="27" stopIfTrue="1">
      <formula>OR($E50="所", $E50="圏", $E50="局")</formula>
    </cfRule>
    <cfRule type="expression" dxfId="1720" priority="28">
      <formula>OR($E50="市", $E50="町", $E50="村")</formula>
    </cfRule>
  </conditionalFormatting>
  <conditionalFormatting sqref="A52:AA52">
    <cfRule type="expression" dxfId="1719" priority="21" stopIfTrue="1">
      <formula>OR($E52="国", $E52="道")</formula>
    </cfRule>
    <cfRule type="expression" dxfId="1718" priority="22" stopIfTrue="1">
      <formula>OR($C52="札幌市", $C52="小樽市", $C52="函館市", $C52="旭川市")</formula>
    </cfRule>
    <cfRule type="expression" dxfId="1717" priority="23" stopIfTrue="1">
      <formula>OR($E52="所", $E52="圏", $E52="局")</formula>
    </cfRule>
    <cfRule type="expression" dxfId="1716" priority="24">
      <formula>OR($E52="市", $E52="町", $E52="村")</formula>
    </cfRule>
  </conditionalFormatting>
  <conditionalFormatting sqref="A53:AA53">
    <cfRule type="expression" dxfId="1715" priority="17" stopIfTrue="1">
      <formula>OR($E53="国", $E53="道")</formula>
    </cfRule>
    <cfRule type="expression" dxfId="1714" priority="18" stopIfTrue="1">
      <formula>OR($C53="札幌市", $C53="小樽市", $C53="函館市", $C53="旭川市")</formula>
    </cfRule>
    <cfRule type="expression" dxfId="1713" priority="19" stopIfTrue="1">
      <formula>OR($E53="所", $E53="圏", $E53="局")</formula>
    </cfRule>
    <cfRule type="expression" dxfId="1712" priority="20">
      <formula>OR($E53="市", $E53="町", $E53="村")</formula>
    </cfRule>
  </conditionalFormatting>
  <conditionalFormatting sqref="A54:AA54">
    <cfRule type="expression" dxfId="1711" priority="13" stopIfTrue="1">
      <formula>OR($E54="国", $E54="道")</formula>
    </cfRule>
    <cfRule type="expression" dxfId="1710" priority="14" stopIfTrue="1">
      <formula>OR($C54="札幌市", $C54="小樽市", $C54="函館市", $C54="旭川市")</formula>
    </cfRule>
    <cfRule type="expression" dxfId="1709" priority="15" stopIfTrue="1">
      <formula>OR($E54="所", $E54="圏", $E54="局")</formula>
    </cfRule>
    <cfRule type="expression" dxfId="1708" priority="16">
      <formula>OR($E54="市", $E54="町", $E54="村")</formula>
    </cfRule>
  </conditionalFormatting>
  <conditionalFormatting sqref="A55:AA55">
    <cfRule type="expression" dxfId="1707" priority="9" stopIfTrue="1">
      <formula>OR($E55="国", $E55="道")</formula>
    </cfRule>
    <cfRule type="expression" dxfId="1706" priority="10" stopIfTrue="1">
      <formula>OR($C55="札幌市", $C55="小樽市", $C55="函館市", $C55="旭川市")</formula>
    </cfRule>
    <cfRule type="expression" dxfId="1705" priority="11" stopIfTrue="1">
      <formula>OR($E55="所", $E55="圏", $E55="局")</formula>
    </cfRule>
    <cfRule type="expression" dxfId="1704" priority="12">
      <formula>OR($E55="市", $E55="町", $E55="村")</formula>
    </cfRule>
  </conditionalFormatting>
  <conditionalFormatting sqref="A56:AA56">
    <cfRule type="expression" dxfId="1703" priority="5" stopIfTrue="1">
      <formula>OR($E56="国", $E56="道")</formula>
    </cfRule>
    <cfRule type="expression" dxfId="1702" priority="6" stopIfTrue="1">
      <formula>OR($C56="札幌市", $C56="小樽市", $C56="函館市", $C56="旭川市")</formula>
    </cfRule>
    <cfRule type="expression" dxfId="1701" priority="7" stopIfTrue="1">
      <formula>OR($E56="所", $E56="圏", $E56="局")</formula>
    </cfRule>
    <cfRule type="expression" dxfId="1700" priority="8">
      <formula>OR($E56="市", $E56="町", $E56="村")</formula>
    </cfRule>
  </conditionalFormatting>
  <conditionalFormatting sqref="A57:AA57">
    <cfRule type="expression" dxfId="1699" priority="1" stopIfTrue="1">
      <formula>OR($E57="国", $E57="道")</formula>
    </cfRule>
    <cfRule type="expression" dxfId="1698" priority="2" stopIfTrue="1">
      <formula>OR($C57="札幌市", $C57="小樽市", $C57="函館市", $C57="旭川市")</formula>
    </cfRule>
    <cfRule type="expression" dxfId="1697" priority="3" stopIfTrue="1">
      <formula>OR($E57="所", $E57="圏", $E57="局")</formula>
    </cfRule>
    <cfRule type="expression" dxfId="1696"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246</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247</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35472</v>
      </c>
      <c r="G4" s="29">
        <v>2</v>
      </c>
      <c r="H4" s="29">
        <v>2</v>
      </c>
      <c r="I4" s="29">
        <v>1</v>
      </c>
      <c r="J4" s="29">
        <v>4</v>
      </c>
      <c r="K4" s="29">
        <v>17</v>
      </c>
      <c r="L4" s="29">
        <v>30</v>
      </c>
      <c r="M4" s="29">
        <v>75</v>
      </c>
      <c r="N4" s="29">
        <v>148</v>
      </c>
      <c r="O4" s="29">
        <v>321</v>
      </c>
      <c r="P4" s="29">
        <v>425</v>
      </c>
      <c r="Q4" s="29">
        <v>617</v>
      </c>
      <c r="R4" s="29">
        <v>1024</v>
      </c>
      <c r="S4" s="29">
        <v>2140</v>
      </c>
      <c r="T4" s="29">
        <v>2560</v>
      </c>
      <c r="U4" s="29">
        <v>3432</v>
      </c>
      <c r="V4" s="29">
        <v>5188</v>
      </c>
      <c r="W4" s="29">
        <v>6571</v>
      </c>
      <c r="X4" s="29">
        <v>6543</v>
      </c>
      <c r="Y4" s="29">
        <v>4195</v>
      </c>
      <c r="Z4" s="29">
        <v>1824</v>
      </c>
      <c r="AA4" s="29">
        <v>330</v>
      </c>
    </row>
    <row r="5" spans="1:27" ht="16.5">
      <c r="A5" s="32"/>
      <c r="B5" s="33" t="s">
        <v>58</v>
      </c>
      <c r="C5" s="33" t="str">
        <f>A4</f>
        <v>全国</v>
      </c>
      <c r="D5" s="33" t="str">
        <f>CONCATENATE(A4, B5)</f>
        <v>全国男</v>
      </c>
      <c r="E5" s="33" t="str">
        <f>RIGHT(A4,1)</f>
        <v>国</v>
      </c>
      <c r="F5" s="37">
        <v>20095</v>
      </c>
      <c r="G5" s="37" t="s">
        <v>24</v>
      </c>
      <c r="H5" s="37">
        <v>2</v>
      </c>
      <c r="I5" s="37">
        <v>1</v>
      </c>
      <c r="J5" s="37">
        <v>3</v>
      </c>
      <c r="K5" s="37">
        <v>12</v>
      </c>
      <c r="L5" s="37">
        <v>24</v>
      </c>
      <c r="M5" s="37">
        <v>61</v>
      </c>
      <c r="N5" s="37">
        <v>129</v>
      </c>
      <c r="O5" s="37">
        <v>258</v>
      </c>
      <c r="P5" s="37">
        <v>347</v>
      </c>
      <c r="Q5" s="37">
        <v>508</v>
      </c>
      <c r="R5" s="37">
        <v>863</v>
      </c>
      <c r="S5" s="37">
        <v>1723</v>
      </c>
      <c r="T5" s="37">
        <v>1995</v>
      </c>
      <c r="U5" s="37">
        <v>2417</v>
      </c>
      <c r="V5" s="37">
        <v>3206</v>
      </c>
      <c r="W5" s="37">
        <v>3617</v>
      </c>
      <c r="X5" s="37">
        <v>3006</v>
      </c>
      <c r="Y5" s="37">
        <v>1414</v>
      </c>
      <c r="Z5" s="37">
        <v>446</v>
      </c>
      <c r="AA5" s="37">
        <v>41</v>
      </c>
    </row>
    <row r="6" spans="1:27" ht="16.5">
      <c r="A6" s="32"/>
      <c r="B6" s="33" t="s">
        <v>59</v>
      </c>
      <c r="C6" s="33" t="str">
        <f>A4</f>
        <v>全国</v>
      </c>
      <c r="D6" s="33" t="str">
        <f>CONCATENATE(A4, B6)</f>
        <v>全国女</v>
      </c>
      <c r="E6" s="33" t="str">
        <f>RIGHT(A4,1)</f>
        <v>国</v>
      </c>
      <c r="F6" s="37">
        <v>15377</v>
      </c>
      <c r="G6" s="37">
        <v>2</v>
      </c>
      <c r="H6" s="37" t="s">
        <v>24</v>
      </c>
      <c r="I6" s="37" t="s">
        <v>24</v>
      </c>
      <c r="J6" s="37">
        <v>1</v>
      </c>
      <c r="K6" s="37">
        <v>5</v>
      </c>
      <c r="L6" s="37">
        <v>6</v>
      </c>
      <c r="M6" s="37">
        <v>14</v>
      </c>
      <c r="N6" s="37">
        <v>19</v>
      </c>
      <c r="O6" s="37">
        <v>63</v>
      </c>
      <c r="P6" s="37">
        <v>78</v>
      </c>
      <c r="Q6" s="37">
        <v>109</v>
      </c>
      <c r="R6" s="37">
        <v>161</v>
      </c>
      <c r="S6" s="37">
        <v>417</v>
      </c>
      <c r="T6" s="37">
        <v>565</v>
      </c>
      <c r="U6" s="37">
        <v>1015</v>
      </c>
      <c r="V6" s="37">
        <v>1982</v>
      </c>
      <c r="W6" s="37">
        <v>2954</v>
      </c>
      <c r="X6" s="37">
        <v>3537</v>
      </c>
      <c r="Y6" s="37">
        <v>2781</v>
      </c>
      <c r="Z6" s="37">
        <v>1378</v>
      </c>
      <c r="AA6" s="37">
        <v>289</v>
      </c>
    </row>
    <row r="7" spans="1:27" ht="16.5">
      <c r="A7" s="39" t="s">
        <v>60</v>
      </c>
      <c r="B7" s="28" t="s">
        <v>57</v>
      </c>
      <c r="C7" s="28" t="str">
        <f>A7</f>
        <v>全道</v>
      </c>
      <c r="D7" s="28" t="str">
        <f>CONCATENATE(A7, B7)</f>
        <v>全道総数</v>
      </c>
      <c r="E7" s="28" t="str">
        <f>RIGHT(A7,1)</f>
        <v>道</v>
      </c>
      <c r="F7" s="29">
        <v>1122</v>
      </c>
      <c r="G7" s="29" t="s">
        <v>24</v>
      </c>
      <c r="H7" s="29" t="s">
        <v>24</v>
      </c>
      <c r="I7" s="29" t="s">
        <v>24</v>
      </c>
      <c r="J7" s="29" t="s">
        <v>24</v>
      </c>
      <c r="K7" s="29" t="s">
        <v>24</v>
      </c>
      <c r="L7" s="29" t="s">
        <v>24</v>
      </c>
      <c r="M7" s="29" t="s">
        <v>24</v>
      </c>
      <c r="N7" s="29">
        <v>2</v>
      </c>
      <c r="O7" s="29">
        <v>9</v>
      </c>
      <c r="P7" s="29">
        <v>18</v>
      </c>
      <c r="Q7" s="29">
        <v>17</v>
      </c>
      <c r="R7" s="29">
        <v>30</v>
      </c>
      <c r="S7" s="29">
        <v>65</v>
      </c>
      <c r="T7" s="29">
        <v>69</v>
      </c>
      <c r="U7" s="29">
        <v>87</v>
      </c>
      <c r="V7" s="29">
        <v>157</v>
      </c>
      <c r="W7" s="29">
        <v>211</v>
      </c>
      <c r="X7" s="29">
        <v>204</v>
      </c>
      <c r="Y7" s="29">
        <v>176</v>
      </c>
      <c r="Z7" s="29">
        <v>66</v>
      </c>
      <c r="AA7" s="29">
        <v>11</v>
      </c>
    </row>
    <row r="8" spans="1:27" ht="16.5">
      <c r="A8" s="32"/>
      <c r="B8" s="33" t="s">
        <v>58</v>
      </c>
      <c r="C8" s="33" t="str">
        <f>A7</f>
        <v>全道</v>
      </c>
      <c r="D8" s="33" t="str">
        <f>CONCATENATE(A7, B8)</f>
        <v>全道男</v>
      </c>
      <c r="E8" s="33" t="str">
        <f>RIGHT(A7,1)</f>
        <v>道</v>
      </c>
      <c r="F8" s="37">
        <v>618</v>
      </c>
      <c r="G8" s="37" t="s">
        <v>24</v>
      </c>
      <c r="H8" s="37" t="s">
        <v>24</v>
      </c>
      <c r="I8" s="37" t="s">
        <v>24</v>
      </c>
      <c r="J8" s="37" t="s">
        <v>24</v>
      </c>
      <c r="K8" s="37" t="s">
        <v>24</v>
      </c>
      <c r="L8" s="37" t="s">
        <v>24</v>
      </c>
      <c r="M8" s="37" t="s">
        <v>24</v>
      </c>
      <c r="N8" s="37">
        <v>2</v>
      </c>
      <c r="O8" s="37">
        <v>8</v>
      </c>
      <c r="P8" s="37">
        <v>15</v>
      </c>
      <c r="Q8" s="37">
        <v>13</v>
      </c>
      <c r="R8" s="37">
        <v>26</v>
      </c>
      <c r="S8" s="37">
        <v>52</v>
      </c>
      <c r="T8" s="37">
        <v>52</v>
      </c>
      <c r="U8" s="37">
        <v>58</v>
      </c>
      <c r="V8" s="37">
        <v>107</v>
      </c>
      <c r="W8" s="37">
        <v>115</v>
      </c>
      <c r="X8" s="37">
        <v>97</v>
      </c>
      <c r="Y8" s="37">
        <v>56</v>
      </c>
      <c r="Z8" s="37">
        <v>16</v>
      </c>
      <c r="AA8" s="37">
        <v>1</v>
      </c>
    </row>
    <row r="9" spans="1:27" ht="16.5">
      <c r="A9" s="32"/>
      <c r="B9" s="33" t="s">
        <v>59</v>
      </c>
      <c r="C9" s="33" t="str">
        <f>A7</f>
        <v>全道</v>
      </c>
      <c r="D9" s="33" t="str">
        <f>CONCATENATE(A7, B9)</f>
        <v>全道女</v>
      </c>
      <c r="E9" s="33" t="str">
        <f>RIGHT(A7,1)</f>
        <v>道</v>
      </c>
      <c r="F9" s="37">
        <v>504</v>
      </c>
      <c r="G9" s="37" t="s">
        <v>24</v>
      </c>
      <c r="H9" s="37" t="s">
        <v>24</v>
      </c>
      <c r="I9" s="37" t="s">
        <v>24</v>
      </c>
      <c r="J9" s="37" t="s">
        <v>24</v>
      </c>
      <c r="K9" s="37" t="s">
        <v>24</v>
      </c>
      <c r="L9" s="37" t="s">
        <v>24</v>
      </c>
      <c r="M9" s="37" t="s">
        <v>24</v>
      </c>
      <c r="N9" s="37" t="s">
        <v>24</v>
      </c>
      <c r="O9" s="37">
        <v>1</v>
      </c>
      <c r="P9" s="37">
        <v>3</v>
      </c>
      <c r="Q9" s="37">
        <v>4</v>
      </c>
      <c r="R9" s="37">
        <v>4</v>
      </c>
      <c r="S9" s="37">
        <v>13</v>
      </c>
      <c r="T9" s="37">
        <v>17</v>
      </c>
      <c r="U9" s="37">
        <v>29</v>
      </c>
      <c r="V9" s="37">
        <v>50</v>
      </c>
      <c r="W9" s="37">
        <v>96</v>
      </c>
      <c r="X9" s="37">
        <v>107</v>
      </c>
      <c r="Y9" s="37">
        <v>120</v>
      </c>
      <c r="Z9" s="37">
        <v>50</v>
      </c>
      <c r="AA9" s="37">
        <v>10</v>
      </c>
    </row>
    <row r="10" spans="1:27" ht="16.5">
      <c r="A10" s="39" t="s">
        <v>61</v>
      </c>
      <c r="B10" s="28" t="s">
        <v>57</v>
      </c>
      <c r="C10" s="28" t="str">
        <f>A10</f>
        <v>釧路保健所</v>
      </c>
      <c r="D10" s="28" t="str">
        <f>CONCATENATE(A10, B10)</f>
        <v>釧路保健所総数</v>
      </c>
      <c r="E10" s="28" t="str">
        <f>RIGHT(A10,1)</f>
        <v>所</v>
      </c>
      <c r="F10" s="29">
        <v>48</v>
      </c>
      <c r="G10" s="29" t="s">
        <v>24</v>
      </c>
      <c r="H10" s="29" t="s">
        <v>24</v>
      </c>
      <c r="I10" s="29" t="s">
        <v>24</v>
      </c>
      <c r="J10" s="29" t="s">
        <v>24</v>
      </c>
      <c r="K10" s="29" t="s">
        <v>24</v>
      </c>
      <c r="L10" s="29" t="s">
        <v>24</v>
      </c>
      <c r="M10" s="29" t="s">
        <v>24</v>
      </c>
      <c r="N10" s="29">
        <v>1</v>
      </c>
      <c r="O10" s="29" t="s">
        <v>24</v>
      </c>
      <c r="P10" s="29" t="s">
        <v>24</v>
      </c>
      <c r="Q10" s="29" t="s">
        <v>24</v>
      </c>
      <c r="R10" s="29">
        <v>3</v>
      </c>
      <c r="S10" s="29">
        <v>3</v>
      </c>
      <c r="T10" s="29">
        <v>1</v>
      </c>
      <c r="U10" s="29">
        <v>5</v>
      </c>
      <c r="V10" s="29">
        <v>8</v>
      </c>
      <c r="W10" s="29">
        <v>13</v>
      </c>
      <c r="X10" s="29">
        <v>9</v>
      </c>
      <c r="Y10" s="29">
        <v>4</v>
      </c>
      <c r="Z10" s="29" t="s">
        <v>24</v>
      </c>
      <c r="AA10" s="29">
        <v>1</v>
      </c>
    </row>
    <row r="11" spans="1:27" ht="16.5">
      <c r="A11" s="32"/>
      <c r="B11" s="33" t="s">
        <v>58</v>
      </c>
      <c r="C11" s="33" t="str">
        <f>A10</f>
        <v>釧路保健所</v>
      </c>
      <c r="D11" s="33" t="str">
        <f>CONCATENATE(A10, B11)</f>
        <v>釧路保健所男</v>
      </c>
      <c r="E11" s="33" t="str">
        <f>RIGHT(A10,1)</f>
        <v>所</v>
      </c>
      <c r="F11" s="37">
        <v>29</v>
      </c>
      <c r="G11" s="37" t="s">
        <v>24</v>
      </c>
      <c r="H11" s="37" t="s">
        <v>24</v>
      </c>
      <c r="I11" s="37" t="s">
        <v>24</v>
      </c>
      <c r="J11" s="37" t="s">
        <v>24</v>
      </c>
      <c r="K11" s="37" t="s">
        <v>24</v>
      </c>
      <c r="L11" s="37" t="s">
        <v>24</v>
      </c>
      <c r="M11" s="37" t="s">
        <v>24</v>
      </c>
      <c r="N11" s="37">
        <v>1</v>
      </c>
      <c r="O11" s="37" t="s">
        <v>24</v>
      </c>
      <c r="P11" s="37" t="s">
        <v>24</v>
      </c>
      <c r="Q11" s="37" t="s">
        <v>24</v>
      </c>
      <c r="R11" s="37">
        <v>2</v>
      </c>
      <c r="S11" s="37">
        <v>3</v>
      </c>
      <c r="T11" s="37">
        <v>1</v>
      </c>
      <c r="U11" s="37">
        <v>4</v>
      </c>
      <c r="V11" s="37">
        <v>6</v>
      </c>
      <c r="W11" s="37">
        <v>4</v>
      </c>
      <c r="X11" s="37">
        <v>7</v>
      </c>
      <c r="Y11" s="37">
        <v>1</v>
      </c>
      <c r="Z11" s="37" t="s">
        <v>24</v>
      </c>
      <c r="AA11" s="37" t="s">
        <v>24</v>
      </c>
    </row>
    <row r="12" spans="1:27" ht="16.5">
      <c r="A12" s="32"/>
      <c r="B12" s="33" t="s">
        <v>59</v>
      </c>
      <c r="C12" s="33" t="str">
        <f>A10</f>
        <v>釧路保健所</v>
      </c>
      <c r="D12" s="33" t="str">
        <f>CONCATENATE(A10, B12)</f>
        <v>釧路保健所女</v>
      </c>
      <c r="E12" s="33" t="str">
        <f>RIGHT(A10,1)</f>
        <v>所</v>
      </c>
      <c r="F12" s="37">
        <v>19</v>
      </c>
      <c r="G12" s="37" t="s">
        <v>24</v>
      </c>
      <c r="H12" s="37" t="s">
        <v>24</v>
      </c>
      <c r="I12" s="37" t="s">
        <v>24</v>
      </c>
      <c r="J12" s="37" t="s">
        <v>24</v>
      </c>
      <c r="K12" s="37" t="s">
        <v>24</v>
      </c>
      <c r="L12" s="37" t="s">
        <v>24</v>
      </c>
      <c r="M12" s="37" t="s">
        <v>24</v>
      </c>
      <c r="N12" s="37" t="s">
        <v>24</v>
      </c>
      <c r="O12" s="37" t="s">
        <v>24</v>
      </c>
      <c r="P12" s="37" t="s">
        <v>24</v>
      </c>
      <c r="Q12" s="37" t="s">
        <v>24</v>
      </c>
      <c r="R12" s="37">
        <v>1</v>
      </c>
      <c r="S12" s="37" t="s">
        <v>24</v>
      </c>
      <c r="T12" s="37" t="s">
        <v>24</v>
      </c>
      <c r="U12" s="37">
        <v>1</v>
      </c>
      <c r="V12" s="37">
        <v>2</v>
      </c>
      <c r="W12" s="37">
        <v>9</v>
      </c>
      <c r="X12" s="37">
        <v>2</v>
      </c>
      <c r="Y12" s="37">
        <v>3</v>
      </c>
      <c r="Z12" s="37" t="s">
        <v>24</v>
      </c>
      <c r="AA12" s="37">
        <v>1</v>
      </c>
    </row>
    <row r="13" spans="1:27" ht="16.5">
      <c r="A13" s="39" t="s">
        <v>62</v>
      </c>
      <c r="B13" s="28" t="s">
        <v>57</v>
      </c>
      <c r="C13" s="28" t="str">
        <f>A13</f>
        <v>釧路市</v>
      </c>
      <c r="D13" s="28" t="str">
        <f>CONCATENATE(A13, B13)</f>
        <v>釧路市総数</v>
      </c>
      <c r="E13" s="28" t="str">
        <f>RIGHT(A13,1)</f>
        <v>市</v>
      </c>
      <c r="F13" s="29">
        <v>25</v>
      </c>
      <c r="G13" s="29" t="s">
        <v>24</v>
      </c>
      <c r="H13" s="29" t="s">
        <v>24</v>
      </c>
      <c r="I13" s="29" t="s">
        <v>24</v>
      </c>
      <c r="J13" s="29" t="s">
        <v>24</v>
      </c>
      <c r="K13" s="29" t="s">
        <v>24</v>
      </c>
      <c r="L13" s="29" t="s">
        <v>24</v>
      </c>
      <c r="M13" s="29" t="s">
        <v>24</v>
      </c>
      <c r="N13" s="29" t="s">
        <v>24</v>
      </c>
      <c r="O13" s="29" t="s">
        <v>24</v>
      </c>
      <c r="P13" s="29" t="s">
        <v>24</v>
      </c>
      <c r="Q13" s="29" t="s">
        <v>24</v>
      </c>
      <c r="R13" s="29">
        <v>1</v>
      </c>
      <c r="S13" s="29">
        <v>2</v>
      </c>
      <c r="T13" s="29">
        <v>1</v>
      </c>
      <c r="U13" s="29">
        <v>2</v>
      </c>
      <c r="V13" s="29">
        <v>3</v>
      </c>
      <c r="W13" s="29">
        <v>6</v>
      </c>
      <c r="X13" s="29">
        <v>5</v>
      </c>
      <c r="Y13" s="29">
        <v>4</v>
      </c>
      <c r="Z13" s="29" t="s">
        <v>24</v>
      </c>
      <c r="AA13" s="29">
        <v>1</v>
      </c>
    </row>
    <row r="14" spans="1:27" ht="16.5">
      <c r="A14" s="32"/>
      <c r="B14" s="33" t="s">
        <v>58</v>
      </c>
      <c r="C14" s="33" t="str">
        <f>A13</f>
        <v>釧路市</v>
      </c>
      <c r="D14" s="33" t="str">
        <f>CONCATENATE(A13, B14)</f>
        <v>釧路市男</v>
      </c>
      <c r="E14" s="33" t="str">
        <f>RIGHT(A13,1)</f>
        <v>市</v>
      </c>
      <c r="F14" s="37">
        <v>15</v>
      </c>
      <c r="G14" s="37" t="s">
        <v>24</v>
      </c>
      <c r="H14" s="37" t="s">
        <v>24</v>
      </c>
      <c r="I14" s="37" t="s">
        <v>24</v>
      </c>
      <c r="J14" s="37" t="s">
        <v>24</v>
      </c>
      <c r="K14" s="37" t="s">
        <v>24</v>
      </c>
      <c r="L14" s="37" t="s">
        <v>24</v>
      </c>
      <c r="M14" s="37" t="s">
        <v>24</v>
      </c>
      <c r="N14" s="37" t="s">
        <v>24</v>
      </c>
      <c r="O14" s="37" t="s">
        <v>24</v>
      </c>
      <c r="P14" s="37" t="s">
        <v>24</v>
      </c>
      <c r="Q14" s="37" t="s">
        <v>24</v>
      </c>
      <c r="R14" s="37">
        <v>1</v>
      </c>
      <c r="S14" s="37">
        <v>2</v>
      </c>
      <c r="T14" s="37">
        <v>1</v>
      </c>
      <c r="U14" s="37">
        <v>2</v>
      </c>
      <c r="V14" s="37">
        <v>2</v>
      </c>
      <c r="W14" s="37">
        <v>2</v>
      </c>
      <c r="X14" s="37">
        <v>4</v>
      </c>
      <c r="Y14" s="37">
        <v>1</v>
      </c>
      <c r="Z14" s="37" t="s">
        <v>24</v>
      </c>
      <c r="AA14" s="37" t="s">
        <v>24</v>
      </c>
    </row>
    <row r="15" spans="1:27" ht="16.5">
      <c r="A15" s="32"/>
      <c r="B15" s="33" t="s">
        <v>59</v>
      </c>
      <c r="C15" s="33" t="str">
        <f>A13</f>
        <v>釧路市</v>
      </c>
      <c r="D15" s="33" t="str">
        <f>CONCATENATE(A13, B15)</f>
        <v>釧路市女</v>
      </c>
      <c r="E15" s="33" t="str">
        <f>RIGHT(A13,1)</f>
        <v>市</v>
      </c>
      <c r="F15" s="37">
        <v>10</v>
      </c>
      <c r="G15" s="37" t="s">
        <v>24</v>
      </c>
      <c r="H15" s="37" t="s">
        <v>24</v>
      </c>
      <c r="I15" s="37" t="s">
        <v>24</v>
      </c>
      <c r="J15" s="37" t="s">
        <v>24</v>
      </c>
      <c r="K15" s="37" t="s">
        <v>24</v>
      </c>
      <c r="L15" s="37" t="s">
        <v>24</v>
      </c>
      <c r="M15" s="37" t="s">
        <v>24</v>
      </c>
      <c r="N15" s="37" t="s">
        <v>24</v>
      </c>
      <c r="O15" s="37" t="s">
        <v>24</v>
      </c>
      <c r="P15" s="37" t="s">
        <v>24</v>
      </c>
      <c r="Q15" s="37" t="s">
        <v>24</v>
      </c>
      <c r="R15" s="37" t="s">
        <v>24</v>
      </c>
      <c r="S15" s="37" t="s">
        <v>24</v>
      </c>
      <c r="T15" s="37" t="s">
        <v>24</v>
      </c>
      <c r="U15" s="37" t="s">
        <v>24</v>
      </c>
      <c r="V15" s="37">
        <v>1</v>
      </c>
      <c r="W15" s="37">
        <v>4</v>
      </c>
      <c r="X15" s="37">
        <v>1</v>
      </c>
      <c r="Y15" s="37">
        <v>3</v>
      </c>
      <c r="Z15" s="37" t="s">
        <v>24</v>
      </c>
      <c r="AA15" s="37">
        <v>1</v>
      </c>
    </row>
    <row r="16" spans="1:27" ht="16.5">
      <c r="A16" s="39" t="s">
        <v>63</v>
      </c>
      <c r="B16" s="28" t="s">
        <v>57</v>
      </c>
      <c r="C16" s="28" t="str">
        <f>A16</f>
        <v>釧路町</v>
      </c>
      <c r="D16" s="28" t="str">
        <f>CONCATENATE(A16, B16)</f>
        <v>釧路町総数</v>
      </c>
      <c r="E16" s="28" t="str">
        <f>RIGHT(A16,1)</f>
        <v>町</v>
      </c>
      <c r="F16" s="29">
        <v>3</v>
      </c>
      <c r="G16" s="29" t="s">
        <v>24</v>
      </c>
      <c r="H16" s="29" t="s">
        <v>24</v>
      </c>
      <c r="I16" s="29" t="s">
        <v>24</v>
      </c>
      <c r="J16" s="29" t="s">
        <v>24</v>
      </c>
      <c r="K16" s="29" t="s">
        <v>24</v>
      </c>
      <c r="L16" s="29" t="s">
        <v>24</v>
      </c>
      <c r="M16" s="29" t="s">
        <v>24</v>
      </c>
      <c r="N16" s="29" t="s">
        <v>24</v>
      </c>
      <c r="O16" s="29" t="s">
        <v>24</v>
      </c>
      <c r="P16" s="29" t="s">
        <v>24</v>
      </c>
      <c r="Q16" s="29" t="s">
        <v>24</v>
      </c>
      <c r="R16" s="29" t="s">
        <v>24</v>
      </c>
      <c r="S16" s="29" t="s">
        <v>24</v>
      </c>
      <c r="T16" s="29" t="s">
        <v>24</v>
      </c>
      <c r="U16" s="29" t="s">
        <v>24</v>
      </c>
      <c r="V16" s="29">
        <v>2</v>
      </c>
      <c r="W16" s="29">
        <v>1</v>
      </c>
      <c r="X16" s="29" t="s">
        <v>24</v>
      </c>
      <c r="Y16" s="29" t="s">
        <v>24</v>
      </c>
      <c r="Z16" s="29" t="s">
        <v>24</v>
      </c>
      <c r="AA16" s="29" t="s">
        <v>24</v>
      </c>
    </row>
    <row r="17" spans="1:27" ht="16.5">
      <c r="A17" s="32"/>
      <c r="B17" s="33" t="s">
        <v>58</v>
      </c>
      <c r="C17" s="33" t="str">
        <f>A16</f>
        <v>釧路町</v>
      </c>
      <c r="D17" s="33" t="str">
        <f>CONCATENATE(A16, B17)</f>
        <v>釧路町男</v>
      </c>
      <c r="E17" s="33" t="str">
        <f>RIGHT(A16,1)</f>
        <v>町</v>
      </c>
      <c r="F17" s="37">
        <v>2</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t="s">
        <v>24</v>
      </c>
      <c r="V17" s="37">
        <v>1</v>
      </c>
      <c r="W17" s="37">
        <v>1</v>
      </c>
      <c r="X17" s="37" t="s">
        <v>24</v>
      </c>
      <c r="Y17" s="37" t="s">
        <v>24</v>
      </c>
      <c r="Z17" s="37" t="s">
        <v>24</v>
      </c>
      <c r="AA17" s="37" t="s">
        <v>24</v>
      </c>
    </row>
    <row r="18" spans="1:27" ht="16.5">
      <c r="A18" s="32"/>
      <c r="B18" s="33" t="s">
        <v>59</v>
      </c>
      <c r="C18" s="33" t="str">
        <f>A16</f>
        <v>釧路町</v>
      </c>
      <c r="D18" s="33" t="str">
        <f>CONCATENATE(A16, B18)</f>
        <v>釧路町女</v>
      </c>
      <c r="E18" s="33" t="str">
        <f>RIGHT(A16,1)</f>
        <v>町</v>
      </c>
      <c r="F18" s="37">
        <v>1</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v>1</v>
      </c>
      <c r="W18" s="37" t="s">
        <v>24</v>
      </c>
      <c r="X18" s="37" t="s">
        <v>24</v>
      </c>
      <c r="Y18" s="37" t="s">
        <v>24</v>
      </c>
      <c r="Z18" s="37" t="s">
        <v>24</v>
      </c>
      <c r="AA18" s="37" t="s">
        <v>24</v>
      </c>
    </row>
    <row r="19" spans="1:27" ht="16.5">
      <c r="A19" s="39" t="s">
        <v>64</v>
      </c>
      <c r="B19" s="28" t="s">
        <v>57</v>
      </c>
      <c r="C19" s="28" t="str">
        <f>A19</f>
        <v>厚岸町</v>
      </c>
      <c r="D19" s="28" t="str">
        <f>CONCATENATE(A19, B19)</f>
        <v>厚岸町総数</v>
      </c>
      <c r="E19" s="28" t="str">
        <f>RIGHT(A19,1)</f>
        <v>町</v>
      </c>
      <c r="F19" s="29">
        <v>10</v>
      </c>
      <c r="G19" s="29" t="s">
        <v>24</v>
      </c>
      <c r="H19" s="29" t="s">
        <v>24</v>
      </c>
      <c r="I19" s="29" t="s">
        <v>24</v>
      </c>
      <c r="J19" s="29" t="s">
        <v>24</v>
      </c>
      <c r="K19" s="29" t="s">
        <v>24</v>
      </c>
      <c r="L19" s="29" t="s">
        <v>24</v>
      </c>
      <c r="M19" s="29" t="s">
        <v>24</v>
      </c>
      <c r="N19" s="29">
        <v>1</v>
      </c>
      <c r="O19" s="29" t="s">
        <v>24</v>
      </c>
      <c r="P19" s="29" t="s">
        <v>24</v>
      </c>
      <c r="Q19" s="29" t="s">
        <v>24</v>
      </c>
      <c r="R19" s="29" t="s">
        <v>24</v>
      </c>
      <c r="S19" s="29" t="s">
        <v>24</v>
      </c>
      <c r="T19" s="29" t="s">
        <v>24</v>
      </c>
      <c r="U19" s="29">
        <v>2</v>
      </c>
      <c r="V19" s="29">
        <v>1</v>
      </c>
      <c r="W19" s="29">
        <v>4</v>
      </c>
      <c r="X19" s="29">
        <v>2</v>
      </c>
      <c r="Y19" s="29" t="s">
        <v>24</v>
      </c>
      <c r="Z19" s="29" t="s">
        <v>24</v>
      </c>
      <c r="AA19" s="29" t="s">
        <v>24</v>
      </c>
    </row>
    <row r="20" spans="1:27" ht="16.5">
      <c r="A20" s="32"/>
      <c r="B20" s="33" t="s">
        <v>58</v>
      </c>
      <c r="C20" s="33" t="str">
        <f>A19</f>
        <v>厚岸町</v>
      </c>
      <c r="D20" s="33" t="str">
        <f>CONCATENATE(A19, B20)</f>
        <v>厚岸町男</v>
      </c>
      <c r="E20" s="33" t="str">
        <f>RIGHT(A19,1)</f>
        <v>町</v>
      </c>
      <c r="F20" s="37">
        <v>6</v>
      </c>
      <c r="G20" s="37" t="s">
        <v>24</v>
      </c>
      <c r="H20" s="37" t="s">
        <v>24</v>
      </c>
      <c r="I20" s="37" t="s">
        <v>24</v>
      </c>
      <c r="J20" s="37" t="s">
        <v>24</v>
      </c>
      <c r="K20" s="37" t="s">
        <v>24</v>
      </c>
      <c r="L20" s="37" t="s">
        <v>24</v>
      </c>
      <c r="M20" s="37" t="s">
        <v>24</v>
      </c>
      <c r="N20" s="37">
        <v>1</v>
      </c>
      <c r="O20" s="37" t="s">
        <v>24</v>
      </c>
      <c r="P20" s="37" t="s">
        <v>24</v>
      </c>
      <c r="Q20" s="37" t="s">
        <v>24</v>
      </c>
      <c r="R20" s="37" t="s">
        <v>24</v>
      </c>
      <c r="S20" s="37" t="s">
        <v>24</v>
      </c>
      <c r="T20" s="37" t="s">
        <v>24</v>
      </c>
      <c r="U20" s="37">
        <v>2</v>
      </c>
      <c r="V20" s="37">
        <v>1</v>
      </c>
      <c r="W20" s="37">
        <v>1</v>
      </c>
      <c r="X20" s="37">
        <v>1</v>
      </c>
      <c r="Y20" s="37" t="s">
        <v>24</v>
      </c>
      <c r="Z20" s="37" t="s">
        <v>24</v>
      </c>
      <c r="AA20" s="37" t="s">
        <v>24</v>
      </c>
    </row>
    <row r="21" spans="1:27" ht="16.5">
      <c r="A21" s="32"/>
      <c r="B21" s="33" t="s">
        <v>59</v>
      </c>
      <c r="C21" s="33" t="str">
        <f>A19</f>
        <v>厚岸町</v>
      </c>
      <c r="D21" s="33" t="str">
        <f>CONCATENATE(A19, B21)</f>
        <v>厚岸町女</v>
      </c>
      <c r="E21" s="33" t="str">
        <f>RIGHT(A19,1)</f>
        <v>町</v>
      </c>
      <c r="F21" s="37">
        <v>4</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v>3</v>
      </c>
      <c r="X21" s="37">
        <v>1</v>
      </c>
      <c r="Y21" s="37" t="s">
        <v>24</v>
      </c>
      <c r="Z21" s="37" t="s">
        <v>24</v>
      </c>
      <c r="AA21" s="37" t="s">
        <v>24</v>
      </c>
    </row>
    <row r="22" spans="1:27" ht="16.5">
      <c r="A22" s="39" t="s">
        <v>65</v>
      </c>
      <c r="B22" s="28" t="s">
        <v>57</v>
      </c>
      <c r="C22" s="28" t="str">
        <f>A22</f>
        <v>浜中町</v>
      </c>
      <c r="D22" s="28" t="str">
        <f>CONCATENATE(A22, B22)</f>
        <v>浜中町総数</v>
      </c>
      <c r="E22" s="28" t="str">
        <f>RIGHT(A22,1)</f>
        <v>町</v>
      </c>
      <c r="F22" s="29">
        <v>7</v>
      </c>
      <c r="G22" s="29" t="s">
        <v>24</v>
      </c>
      <c r="H22" s="29" t="s">
        <v>24</v>
      </c>
      <c r="I22" s="29" t="s">
        <v>24</v>
      </c>
      <c r="J22" s="29" t="s">
        <v>24</v>
      </c>
      <c r="K22" s="29" t="s">
        <v>24</v>
      </c>
      <c r="L22" s="29" t="s">
        <v>24</v>
      </c>
      <c r="M22" s="29" t="s">
        <v>24</v>
      </c>
      <c r="N22" s="29" t="s">
        <v>24</v>
      </c>
      <c r="O22" s="29" t="s">
        <v>24</v>
      </c>
      <c r="P22" s="29" t="s">
        <v>24</v>
      </c>
      <c r="Q22" s="29" t="s">
        <v>24</v>
      </c>
      <c r="R22" s="29">
        <v>1</v>
      </c>
      <c r="S22" s="29" t="s">
        <v>24</v>
      </c>
      <c r="T22" s="29" t="s">
        <v>24</v>
      </c>
      <c r="U22" s="29">
        <v>1</v>
      </c>
      <c r="V22" s="29">
        <v>2</v>
      </c>
      <c r="W22" s="29">
        <v>1</v>
      </c>
      <c r="X22" s="29">
        <v>2</v>
      </c>
      <c r="Y22" s="29" t="s">
        <v>24</v>
      </c>
      <c r="Z22" s="29" t="s">
        <v>24</v>
      </c>
      <c r="AA22" s="29" t="s">
        <v>24</v>
      </c>
    </row>
    <row r="23" spans="1:27" ht="16.5">
      <c r="A23" s="32"/>
      <c r="B23" s="33" t="s">
        <v>58</v>
      </c>
      <c r="C23" s="33" t="str">
        <f>A22</f>
        <v>浜中町</v>
      </c>
      <c r="D23" s="33" t="str">
        <f>CONCATENATE(A22, B23)</f>
        <v>浜中町男</v>
      </c>
      <c r="E23" s="33" t="str">
        <f>RIGHT(A22,1)</f>
        <v>町</v>
      </c>
      <c r="F23" s="37">
        <v>4</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v>2</v>
      </c>
      <c r="W23" s="37" t="s">
        <v>24</v>
      </c>
      <c r="X23" s="37">
        <v>2</v>
      </c>
      <c r="Y23" s="37" t="s">
        <v>24</v>
      </c>
      <c r="Z23" s="37" t="s">
        <v>24</v>
      </c>
      <c r="AA23" s="37" t="s">
        <v>24</v>
      </c>
    </row>
    <row r="24" spans="1:27" ht="16.5">
      <c r="A24" s="32"/>
      <c r="B24" s="33" t="s">
        <v>59</v>
      </c>
      <c r="C24" s="33" t="str">
        <f>A22</f>
        <v>浜中町</v>
      </c>
      <c r="D24" s="33" t="str">
        <f>CONCATENATE(A22, B24)</f>
        <v>浜中町女</v>
      </c>
      <c r="E24" s="33" t="str">
        <f>RIGHT(A22,1)</f>
        <v>町</v>
      </c>
      <c r="F24" s="37">
        <v>3</v>
      </c>
      <c r="G24" s="37" t="s">
        <v>24</v>
      </c>
      <c r="H24" s="37" t="s">
        <v>24</v>
      </c>
      <c r="I24" s="37" t="s">
        <v>24</v>
      </c>
      <c r="J24" s="37" t="s">
        <v>24</v>
      </c>
      <c r="K24" s="37" t="s">
        <v>24</v>
      </c>
      <c r="L24" s="37" t="s">
        <v>24</v>
      </c>
      <c r="M24" s="37" t="s">
        <v>24</v>
      </c>
      <c r="N24" s="37" t="s">
        <v>24</v>
      </c>
      <c r="O24" s="37" t="s">
        <v>24</v>
      </c>
      <c r="P24" s="37" t="s">
        <v>24</v>
      </c>
      <c r="Q24" s="37" t="s">
        <v>24</v>
      </c>
      <c r="R24" s="37">
        <v>1</v>
      </c>
      <c r="S24" s="37" t="s">
        <v>24</v>
      </c>
      <c r="T24" s="37" t="s">
        <v>24</v>
      </c>
      <c r="U24" s="37">
        <v>1</v>
      </c>
      <c r="V24" s="37" t="s">
        <v>24</v>
      </c>
      <c r="W24" s="37">
        <v>1</v>
      </c>
      <c r="X24" s="37" t="s">
        <v>24</v>
      </c>
      <c r="Y24" s="37" t="s">
        <v>24</v>
      </c>
      <c r="Z24" s="37" t="s">
        <v>24</v>
      </c>
      <c r="AA24" s="37" t="s">
        <v>24</v>
      </c>
    </row>
    <row r="25" spans="1:27" ht="16.5">
      <c r="A25" s="39" t="s">
        <v>66</v>
      </c>
      <c r="B25" s="28" t="s">
        <v>57</v>
      </c>
      <c r="C25" s="28" t="str">
        <f>A25</f>
        <v>標茶町</v>
      </c>
      <c r="D25" s="28" t="str">
        <f>CONCATENATE(A25, B25)</f>
        <v>標茶町総数</v>
      </c>
      <c r="E25" s="28" t="str">
        <f>RIGHT(A25,1)</f>
        <v>町</v>
      </c>
      <c r="F25" s="29" t="s">
        <v>24</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t="s">
        <v>24</v>
      </c>
      <c r="V25" s="29" t="s">
        <v>24</v>
      </c>
      <c r="W25" s="29" t="s">
        <v>24</v>
      </c>
      <c r="X25" s="29" t="s">
        <v>24</v>
      </c>
      <c r="Y25" s="29" t="s">
        <v>24</v>
      </c>
      <c r="Z25" s="29" t="s">
        <v>24</v>
      </c>
      <c r="AA25" s="29" t="s">
        <v>24</v>
      </c>
    </row>
    <row r="26" spans="1:27" ht="16.5">
      <c r="A26" s="32"/>
      <c r="B26" s="33" t="s">
        <v>58</v>
      </c>
      <c r="C26" s="33" t="str">
        <f>A25</f>
        <v>標茶町</v>
      </c>
      <c r="D26" s="33" t="str">
        <f>CONCATENATE(A25, B26)</f>
        <v>標茶町男</v>
      </c>
      <c r="E26" s="33" t="str">
        <f>RIGHT(A25,1)</f>
        <v>町</v>
      </c>
      <c r="F26" s="37" t="s">
        <v>24</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t="s">
        <v>24</v>
      </c>
      <c r="V26" s="37" t="s">
        <v>24</v>
      </c>
      <c r="W26" s="37" t="s">
        <v>24</v>
      </c>
      <c r="X26" s="37" t="s">
        <v>24</v>
      </c>
      <c r="Y26" s="37" t="s">
        <v>24</v>
      </c>
      <c r="Z26" s="37" t="s">
        <v>24</v>
      </c>
      <c r="AA26" s="37" t="s">
        <v>24</v>
      </c>
    </row>
    <row r="27" spans="1:27" ht="16.5">
      <c r="A27" s="32"/>
      <c r="B27" s="33" t="s">
        <v>59</v>
      </c>
      <c r="C27" s="33" t="str">
        <f>A25</f>
        <v>標茶町</v>
      </c>
      <c r="D27" s="33" t="str">
        <f>CONCATENATE(A25, B27)</f>
        <v>標茶町女</v>
      </c>
      <c r="E27" s="33" t="str">
        <f>RIGHT(A25,1)</f>
        <v>町</v>
      </c>
      <c r="F27" s="37" t="s">
        <v>24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1</v>
      </c>
      <c r="G28" s="29" t="s">
        <v>24</v>
      </c>
      <c r="H28" s="29" t="s">
        <v>24</v>
      </c>
      <c r="I28" s="29" t="s">
        <v>24</v>
      </c>
      <c r="J28" s="29" t="s">
        <v>24</v>
      </c>
      <c r="K28" s="29" t="s">
        <v>24</v>
      </c>
      <c r="L28" s="29" t="s">
        <v>24</v>
      </c>
      <c r="M28" s="29" t="s">
        <v>24</v>
      </c>
      <c r="N28" s="29" t="s">
        <v>24</v>
      </c>
      <c r="O28" s="29" t="s">
        <v>24</v>
      </c>
      <c r="P28" s="29" t="s">
        <v>24</v>
      </c>
      <c r="Q28" s="29" t="s">
        <v>24</v>
      </c>
      <c r="R28" s="29">
        <v>1</v>
      </c>
      <c r="S28" s="29" t="s">
        <v>24</v>
      </c>
      <c r="T28" s="29" t="s">
        <v>24</v>
      </c>
      <c r="U28" s="29" t="s">
        <v>24</v>
      </c>
      <c r="V28" s="29" t="s">
        <v>24</v>
      </c>
      <c r="W28" s="29" t="s">
        <v>24</v>
      </c>
      <c r="X28" s="29" t="s">
        <v>24</v>
      </c>
      <c r="Y28" s="29" t="s">
        <v>24</v>
      </c>
      <c r="Z28" s="29" t="s">
        <v>24</v>
      </c>
      <c r="AA28" s="29" t="s">
        <v>24</v>
      </c>
    </row>
    <row r="29" spans="1:27" ht="16.5">
      <c r="A29" s="32"/>
      <c r="B29" s="33" t="s">
        <v>58</v>
      </c>
      <c r="C29" s="33" t="str">
        <f>A28</f>
        <v>弟子屈町</v>
      </c>
      <c r="D29" s="33" t="str">
        <f>CONCATENATE(A28, B29)</f>
        <v>弟子屈町男</v>
      </c>
      <c r="E29" s="33" t="str">
        <f>RIGHT(A28,1)</f>
        <v>町</v>
      </c>
      <c r="F29" s="37">
        <v>1</v>
      </c>
      <c r="G29" s="37" t="s">
        <v>24</v>
      </c>
      <c r="H29" s="37" t="s">
        <v>24</v>
      </c>
      <c r="I29" s="37" t="s">
        <v>24</v>
      </c>
      <c r="J29" s="37" t="s">
        <v>24</v>
      </c>
      <c r="K29" s="37" t="s">
        <v>24</v>
      </c>
      <c r="L29" s="37" t="s">
        <v>24</v>
      </c>
      <c r="M29" s="37" t="s">
        <v>24</v>
      </c>
      <c r="N29" s="37" t="s">
        <v>24</v>
      </c>
      <c r="O29" s="37" t="s">
        <v>24</v>
      </c>
      <c r="P29" s="37" t="s">
        <v>24</v>
      </c>
      <c r="Q29" s="37" t="s">
        <v>24</v>
      </c>
      <c r="R29" s="37">
        <v>1</v>
      </c>
      <c r="S29" s="37" t="s">
        <v>24</v>
      </c>
      <c r="T29" s="37" t="s">
        <v>24</v>
      </c>
      <c r="U29" s="37" t="s">
        <v>24</v>
      </c>
      <c r="V29" s="37" t="s">
        <v>24</v>
      </c>
      <c r="W29" s="37" t="s">
        <v>24</v>
      </c>
      <c r="X29" s="37" t="s">
        <v>24</v>
      </c>
      <c r="Y29" s="37" t="s">
        <v>24</v>
      </c>
      <c r="Z29" s="37" t="s">
        <v>24</v>
      </c>
      <c r="AA29" s="37" t="s">
        <v>24</v>
      </c>
    </row>
    <row r="30" spans="1:27" ht="16.5">
      <c r="A30" s="32"/>
      <c r="B30" s="33" t="s">
        <v>59</v>
      </c>
      <c r="C30" s="33" t="str">
        <f>A28</f>
        <v>弟子屈町</v>
      </c>
      <c r="D30" s="33" t="str">
        <f>CONCATENATE(A28, B30)</f>
        <v>弟子屈町女</v>
      </c>
      <c r="E30" s="33" t="str">
        <f>RIGHT(A28,1)</f>
        <v>町</v>
      </c>
      <c r="F30" s="37" t="s">
        <v>24</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t="s">
        <v>24</v>
      </c>
      <c r="X30" s="37" t="s">
        <v>24</v>
      </c>
      <c r="Y30" s="37" t="s">
        <v>24</v>
      </c>
      <c r="Z30" s="37" t="s">
        <v>24</v>
      </c>
      <c r="AA30" s="37" t="s">
        <v>24</v>
      </c>
    </row>
    <row r="31" spans="1:27" ht="16.5">
      <c r="A31" s="39" t="s">
        <v>68</v>
      </c>
      <c r="B31" s="28" t="s">
        <v>57</v>
      </c>
      <c r="C31" s="28" t="str">
        <f>A31</f>
        <v>鶴居村</v>
      </c>
      <c r="D31" s="28" t="str">
        <f>CONCATENATE(A31, B31)</f>
        <v>鶴居村総数</v>
      </c>
      <c r="E31" s="28" t="str">
        <f>RIGHT(A31,1)</f>
        <v>村</v>
      </c>
      <c r="F31" s="29" t="s">
        <v>24</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t="s">
        <v>24</v>
      </c>
      <c r="Z31" s="29" t="s">
        <v>24</v>
      </c>
      <c r="AA31" s="29" t="s">
        <v>24</v>
      </c>
    </row>
    <row r="32" spans="1:27" ht="16.5">
      <c r="A32" s="32"/>
      <c r="B32" s="33" t="s">
        <v>58</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59</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69</v>
      </c>
      <c r="B34" s="28" t="s">
        <v>57</v>
      </c>
      <c r="C34" s="28" t="str">
        <f>A34</f>
        <v>白糠町</v>
      </c>
      <c r="D34" s="28" t="str">
        <f>CONCATENATE(A34, B34)</f>
        <v>白糠町総数</v>
      </c>
      <c r="E34" s="28" t="str">
        <f>RIGHT(A34,1)</f>
        <v>町</v>
      </c>
      <c r="F34" s="29">
        <v>2</v>
      </c>
      <c r="G34" s="29" t="s">
        <v>24</v>
      </c>
      <c r="H34" s="29" t="s">
        <v>24</v>
      </c>
      <c r="I34" s="29" t="s">
        <v>24</v>
      </c>
      <c r="J34" s="29" t="s">
        <v>24</v>
      </c>
      <c r="K34" s="29" t="s">
        <v>24</v>
      </c>
      <c r="L34" s="29" t="s">
        <v>24</v>
      </c>
      <c r="M34" s="29" t="s">
        <v>24</v>
      </c>
      <c r="N34" s="29" t="s">
        <v>24</v>
      </c>
      <c r="O34" s="29" t="s">
        <v>24</v>
      </c>
      <c r="P34" s="29" t="s">
        <v>24</v>
      </c>
      <c r="Q34" s="29" t="s">
        <v>24</v>
      </c>
      <c r="R34" s="29" t="s">
        <v>24</v>
      </c>
      <c r="S34" s="29">
        <v>1</v>
      </c>
      <c r="T34" s="29" t="s">
        <v>24</v>
      </c>
      <c r="U34" s="29" t="s">
        <v>24</v>
      </c>
      <c r="V34" s="29" t="s">
        <v>24</v>
      </c>
      <c r="W34" s="29">
        <v>1</v>
      </c>
      <c r="X34" s="29" t="s">
        <v>24</v>
      </c>
      <c r="Y34" s="29" t="s">
        <v>24</v>
      </c>
      <c r="Z34" s="29" t="s">
        <v>24</v>
      </c>
      <c r="AA34" s="29" t="s">
        <v>24</v>
      </c>
    </row>
    <row r="35" spans="1:27" ht="16.5">
      <c r="A35" s="32"/>
      <c r="B35" s="33" t="s">
        <v>58</v>
      </c>
      <c r="C35" s="33" t="str">
        <f>A34</f>
        <v>白糠町</v>
      </c>
      <c r="D35" s="33" t="str">
        <f>CONCATENATE(A34, B35)</f>
        <v>白糠町男</v>
      </c>
      <c r="E35" s="33" t="str">
        <f>RIGHT(A34,1)</f>
        <v>町</v>
      </c>
      <c r="F35" s="37">
        <v>1</v>
      </c>
      <c r="G35" s="37" t="s">
        <v>24</v>
      </c>
      <c r="H35" s="37" t="s">
        <v>24</v>
      </c>
      <c r="I35" s="37" t="s">
        <v>24</v>
      </c>
      <c r="J35" s="37" t="s">
        <v>24</v>
      </c>
      <c r="K35" s="37" t="s">
        <v>24</v>
      </c>
      <c r="L35" s="37" t="s">
        <v>24</v>
      </c>
      <c r="M35" s="37" t="s">
        <v>24</v>
      </c>
      <c r="N35" s="37" t="s">
        <v>24</v>
      </c>
      <c r="O35" s="37" t="s">
        <v>24</v>
      </c>
      <c r="P35" s="37" t="s">
        <v>24</v>
      </c>
      <c r="Q35" s="37" t="s">
        <v>24</v>
      </c>
      <c r="R35" s="37" t="s">
        <v>24</v>
      </c>
      <c r="S35" s="37">
        <v>1</v>
      </c>
      <c r="T35" s="37" t="s">
        <v>24</v>
      </c>
      <c r="U35" s="37" t="s">
        <v>24</v>
      </c>
      <c r="V35" s="37" t="s">
        <v>24</v>
      </c>
      <c r="W35" s="37" t="s">
        <v>24</v>
      </c>
      <c r="X35" s="37" t="s">
        <v>24</v>
      </c>
      <c r="Y35" s="37" t="s">
        <v>24</v>
      </c>
      <c r="Z35" s="37" t="s">
        <v>24</v>
      </c>
      <c r="AA35" s="37" t="s">
        <v>24</v>
      </c>
    </row>
    <row r="36" spans="1:27" ht="16.5">
      <c r="A36" s="32"/>
      <c r="B36" s="33" t="s">
        <v>59</v>
      </c>
      <c r="C36" s="33" t="str">
        <f>A34</f>
        <v>白糠町</v>
      </c>
      <c r="D36" s="33" t="str">
        <f>CONCATENATE(A34, B36)</f>
        <v>白糠町女</v>
      </c>
      <c r="E36" s="33" t="str">
        <f>RIGHT(A34,1)</f>
        <v>町</v>
      </c>
      <c r="F36" s="37">
        <v>1</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t="s">
        <v>24</v>
      </c>
      <c r="W36" s="37">
        <v>1</v>
      </c>
      <c r="X36" s="37" t="s">
        <v>24</v>
      </c>
      <c r="Y36" s="37" t="s">
        <v>24</v>
      </c>
      <c r="Z36" s="37" t="s">
        <v>24</v>
      </c>
      <c r="AA36" s="37" t="s">
        <v>24</v>
      </c>
    </row>
    <row r="37" spans="1:27" ht="16.5">
      <c r="A37" s="39" t="s">
        <v>70</v>
      </c>
      <c r="B37" s="28" t="s">
        <v>57</v>
      </c>
      <c r="C37" s="28" t="str">
        <f>A37</f>
        <v>根室保健所</v>
      </c>
      <c r="D37" s="28" t="str">
        <f>CONCATENATE(A37, B37)</f>
        <v>根室保健所総数</v>
      </c>
      <c r="E37" s="28" t="str">
        <f>RIGHT(A37,1)</f>
        <v>所</v>
      </c>
      <c r="F37" s="29">
        <v>9</v>
      </c>
      <c r="G37" s="29" t="s">
        <v>24</v>
      </c>
      <c r="H37" s="29" t="s">
        <v>24</v>
      </c>
      <c r="I37" s="29" t="s">
        <v>24</v>
      </c>
      <c r="J37" s="29" t="s">
        <v>24</v>
      </c>
      <c r="K37" s="29" t="s">
        <v>24</v>
      </c>
      <c r="L37" s="29" t="s">
        <v>24</v>
      </c>
      <c r="M37" s="29" t="s">
        <v>24</v>
      </c>
      <c r="N37" s="29" t="s">
        <v>24</v>
      </c>
      <c r="O37" s="29" t="s">
        <v>24</v>
      </c>
      <c r="P37" s="29" t="s">
        <v>24</v>
      </c>
      <c r="Q37" s="29" t="s">
        <v>24</v>
      </c>
      <c r="R37" s="29" t="s">
        <v>24</v>
      </c>
      <c r="S37" s="29">
        <v>1</v>
      </c>
      <c r="T37" s="29">
        <v>1</v>
      </c>
      <c r="U37" s="29" t="s">
        <v>24</v>
      </c>
      <c r="V37" s="29">
        <v>1</v>
      </c>
      <c r="W37" s="29">
        <v>3</v>
      </c>
      <c r="X37" s="29">
        <v>1</v>
      </c>
      <c r="Y37" s="29">
        <v>2</v>
      </c>
      <c r="Z37" s="29" t="s">
        <v>24</v>
      </c>
      <c r="AA37" s="29" t="s">
        <v>24</v>
      </c>
    </row>
    <row r="38" spans="1:27" ht="16.5">
      <c r="A38" s="32"/>
      <c r="B38" s="33" t="s">
        <v>58</v>
      </c>
      <c r="C38" s="33" t="str">
        <f>A37</f>
        <v>根室保健所</v>
      </c>
      <c r="D38" s="33" t="str">
        <f>CONCATENATE(A37, B38)</f>
        <v>根室保健所男</v>
      </c>
      <c r="E38" s="33" t="str">
        <f>RIGHT(A37,1)</f>
        <v>所</v>
      </c>
      <c r="F38" s="37">
        <v>4</v>
      </c>
      <c r="G38" s="37" t="s">
        <v>24</v>
      </c>
      <c r="H38" s="37" t="s">
        <v>24</v>
      </c>
      <c r="I38" s="37" t="s">
        <v>24</v>
      </c>
      <c r="J38" s="37" t="s">
        <v>24</v>
      </c>
      <c r="K38" s="37" t="s">
        <v>24</v>
      </c>
      <c r="L38" s="37" t="s">
        <v>24</v>
      </c>
      <c r="M38" s="37" t="s">
        <v>24</v>
      </c>
      <c r="N38" s="37" t="s">
        <v>24</v>
      </c>
      <c r="O38" s="37" t="s">
        <v>24</v>
      </c>
      <c r="P38" s="37" t="s">
        <v>24</v>
      </c>
      <c r="Q38" s="37" t="s">
        <v>24</v>
      </c>
      <c r="R38" s="37" t="s">
        <v>24</v>
      </c>
      <c r="S38" s="37">
        <v>1</v>
      </c>
      <c r="T38" s="37">
        <v>1</v>
      </c>
      <c r="U38" s="37" t="s">
        <v>24</v>
      </c>
      <c r="V38" s="37" t="s">
        <v>24</v>
      </c>
      <c r="W38" s="37">
        <v>1</v>
      </c>
      <c r="X38" s="37" t="s">
        <v>24</v>
      </c>
      <c r="Y38" s="37">
        <v>1</v>
      </c>
      <c r="Z38" s="37" t="s">
        <v>24</v>
      </c>
      <c r="AA38" s="37" t="s">
        <v>24</v>
      </c>
    </row>
    <row r="39" spans="1:27" ht="16.5">
      <c r="A39" s="32"/>
      <c r="B39" s="33" t="s">
        <v>59</v>
      </c>
      <c r="C39" s="33" t="str">
        <f>A37</f>
        <v>根室保健所</v>
      </c>
      <c r="D39" s="33" t="str">
        <f>CONCATENATE(A37, B39)</f>
        <v>根室保健所女</v>
      </c>
      <c r="E39" s="33" t="str">
        <f>RIGHT(A37,1)</f>
        <v>所</v>
      </c>
      <c r="F39" s="37">
        <v>5</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v>1</v>
      </c>
      <c r="W39" s="37">
        <v>2</v>
      </c>
      <c r="X39" s="37">
        <v>1</v>
      </c>
      <c r="Y39" s="37">
        <v>1</v>
      </c>
      <c r="Z39" s="37" t="s">
        <v>24</v>
      </c>
      <c r="AA39" s="37" t="s">
        <v>24</v>
      </c>
    </row>
    <row r="40" spans="1:27" ht="16.5">
      <c r="A40" s="39" t="s">
        <v>71</v>
      </c>
      <c r="B40" s="28" t="s">
        <v>57</v>
      </c>
      <c r="C40" s="28" t="str">
        <f>A40</f>
        <v>根室市</v>
      </c>
      <c r="D40" s="28" t="str">
        <f>CONCATENATE(A40, B40)</f>
        <v>根室市総数</v>
      </c>
      <c r="E40" s="28" t="str">
        <f>RIGHT(A40,1)</f>
        <v>市</v>
      </c>
      <c r="F40" s="29">
        <v>9</v>
      </c>
      <c r="G40" s="29" t="s">
        <v>24</v>
      </c>
      <c r="H40" s="29" t="s">
        <v>24</v>
      </c>
      <c r="I40" s="29" t="s">
        <v>24</v>
      </c>
      <c r="J40" s="29" t="s">
        <v>24</v>
      </c>
      <c r="K40" s="29" t="s">
        <v>24</v>
      </c>
      <c r="L40" s="29" t="s">
        <v>24</v>
      </c>
      <c r="M40" s="29" t="s">
        <v>24</v>
      </c>
      <c r="N40" s="29" t="s">
        <v>24</v>
      </c>
      <c r="O40" s="29" t="s">
        <v>24</v>
      </c>
      <c r="P40" s="29" t="s">
        <v>24</v>
      </c>
      <c r="Q40" s="29" t="s">
        <v>24</v>
      </c>
      <c r="R40" s="29" t="s">
        <v>24</v>
      </c>
      <c r="S40" s="29">
        <v>1</v>
      </c>
      <c r="T40" s="29">
        <v>1</v>
      </c>
      <c r="U40" s="29" t="s">
        <v>24</v>
      </c>
      <c r="V40" s="29">
        <v>1</v>
      </c>
      <c r="W40" s="29">
        <v>3</v>
      </c>
      <c r="X40" s="29">
        <v>1</v>
      </c>
      <c r="Y40" s="29">
        <v>2</v>
      </c>
      <c r="Z40" s="29" t="s">
        <v>24</v>
      </c>
      <c r="AA40" s="29" t="s">
        <v>24</v>
      </c>
    </row>
    <row r="41" spans="1:27" ht="16.5">
      <c r="A41" s="32"/>
      <c r="B41" s="33" t="s">
        <v>58</v>
      </c>
      <c r="C41" s="33" t="str">
        <f>A40</f>
        <v>根室市</v>
      </c>
      <c r="D41" s="33" t="str">
        <f>CONCATENATE(A40, B41)</f>
        <v>根室市男</v>
      </c>
      <c r="E41" s="33" t="str">
        <f>RIGHT(A40,1)</f>
        <v>市</v>
      </c>
      <c r="F41" s="37">
        <v>4</v>
      </c>
      <c r="G41" s="37" t="s">
        <v>24</v>
      </c>
      <c r="H41" s="37" t="s">
        <v>24</v>
      </c>
      <c r="I41" s="37" t="s">
        <v>24</v>
      </c>
      <c r="J41" s="37" t="s">
        <v>24</v>
      </c>
      <c r="K41" s="37" t="s">
        <v>24</v>
      </c>
      <c r="L41" s="37" t="s">
        <v>24</v>
      </c>
      <c r="M41" s="37" t="s">
        <v>24</v>
      </c>
      <c r="N41" s="37" t="s">
        <v>24</v>
      </c>
      <c r="O41" s="37" t="s">
        <v>24</v>
      </c>
      <c r="P41" s="37" t="s">
        <v>24</v>
      </c>
      <c r="Q41" s="37" t="s">
        <v>24</v>
      </c>
      <c r="R41" s="37" t="s">
        <v>24</v>
      </c>
      <c r="S41" s="37">
        <v>1</v>
      </c>
      <c r="T41" s="37">
        <v>1</v>
      </c>
      <c r="U41" s="37" t="s">
        <v>24</v>
      </c>
      <c r="V41" s="37" t="s">
        <v>24</v>
      </c>
      <c r="W41" s="37">
        <v>1</v>
      </c>
      <c r="X41" s="37" t="s">
        <v>24</v>
      </c>
      <c r="Y41" s="37">
        <v>1</v>
      </c>
      <c r="Z41" s="37" t="s">
        <v>24</v>
      </c>
      <c r="AA41" s="37" t="s">
        <v>24</v>
      </c>
    </row>
    <row r="42" spans="1:27" ht="16.5">
      <c r="A42" s="32"/>
      <c r="B42" s="33" t="s">
        <v>59</v>
      </c>
      <c r="C42" s="33" t="str">
        <f>A40</f>
        <v>根室市</v>
      </c>
      <c r="D42" s="33" t="str">
        <f>CONCATENATE(A40, B42)</f>
        <v>根室市女</v>
      </c>
      <c r="E42" s="33" t="str">
        <f>RIGHT(A40,1)</f>
        <v>市</v>
      </c>
      <c r="F42" s="37">
        <v>5</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v>1</v>
      </c>
      <c r="W42" s="37">
        <v>2</v>
      </c>
      <c r="X42" s="37">
        <v>1</v>
      </c>
      <c r="Y42" s="37">
        <v>1</v>
      </c>
      <c r="Z42" s="37" t="s">
        <v>24</v>
      </c>
      <c r="AA42" s="37" t="s">
        <v>24</v>
      </c>
    </row>
    <row r="43" spans="1:27" ht="16.5">
      <c r="A43" s="39" t="s">
        <v>72</v>
      </c>
      <c r="B43" s="28" t="s">
        <v>57</v>
      </c>
      <c r="C43" s="28" t="str">
        <f>A43</f>
        <v>中標津保健所</v>
      </c>
      <c r="D43" s="28" t="str">
        <f>CONCATENATE(A43, B43)</f>
        <v>中標津保健所総数</v>
      </c>
      <c r="E43" s="28" t="str">
        <f>RIGHT(A43,1)</f>
        <v>所</v>
      </c>
      <c r="F43" s="29">
        <v>6</v>
      </c>
      <c r="G43" s="29" t="s">
        <v>24</v>
      </c>
      <c r="H43" s="29" t="s">
        <v>24</v>
      </c>
      <c r="I43" s="29" t="s">
        <v>24</v>
      </c>
      <c r="J43" s="29" t="s">
        <v>24</v>
      </c>
      <c r="K43" s="29" t="s">
        <v>24</v>
      </c>
      <c r="L43" s="29" t="s">
        <v>24</v>
      </c>
      <c r="M43" s="29" t="s">
        <v>24</v>
      </c>
      <c r="N43" s="29" t="s">
        <v>24</v>
      </c>
      <c r="O43" s="29" t="s">
        <v>24</v>
      </c>
      <c r="P43" s="29" t="s">
        <v>24</v>
      </c>
      <c r="Q43" s="29" t="s">
        <v>24</v>
      </c>
      <c r="R43" s="29" t="s">
        <v>24</v>
      </c>
      <c r="S43" s="29" t="s">
        <v>24</v>
      </c>
      <c r="T43" s="29">
        <v>1</v>
      </c>
      <c r="U43" s="29" t="s">
        <v>24</v>
      </c>
      <c r="V43" s="29">
        <v>1</v>
      </c>
      <c r="W43" s="29" t="s">
        <v>24</v>
      </c>
      <c r="X43" s="29">
        <v>2</v>
      </c>
      <c r="Y43" s="29">
        <v>1</v>
      </c>
      <c r="Z43" s="29">
        <v>1</v>
      </c>
      <c r="AA43" s="29" t="s">
        <v>24</v>
      </c>
    </row>
    <row r="44" spans="1:27" ht="16.5">
      <c r="A44" s="32"/>
      <c r="B44" s="33" t="s">
        <v>58</v>
      </c>
      <c r="C44" s="33" t="str">
        <f>A43</f>
        <v>中標津保健所</v>
      </c>
      <c r="D44" s="33" t="str">
        <f>CONCATENATE(A43, B44)</f>
        <v>中標津保健所男</v>
      </c>
      <c r="E44" s="33" t="str">
        <f>RIGHT(A43,1)</f>
        <v>所</v>
      </c>
      <c r="F44" s="37">
        <v>5</v>
      </c>
      <c r="G44" s="37" t="s">
        <v>24</v>
      </c>
      <c r="H44" s="37" t="s">
        <v>24</v>
      </c>
      <c r="I44" s="37" t="s">
        <v>24</v>
      </c>
      <c r="J44" s="37" t="s">
        <v>24</v>
      </c>
      <c r="K44" s="37" t="s">
        <v>24</v>
      </c>
      <c r="L44" s="37" t="s">
        <v>24</v>
      </c>
      <c r="M44" s="37" t="s">
        <v>24</v>
      </c>
      <c r="N44" s="37" t="s">
        <v>24</v>
      </c>
      <c r="O44" s="37" t="s">
        <v>24</v>
      </c>
      <c r="P44" s="37" t="s">
        <v>24</v>
      </c>
      <c r="Q44" s="37" t="s">
        <v>24</v>
      </c>
      <c r="R44" s="37" t="s">
        <v>24</v>
      </c>
      <c r="S44" s="37" t="s">
        <v>24</v>
      </c>
      <c r="T44" s="37">
        <v>1</v>
      </c>
      <c r="U44" s="37" t="s">
        <v>24</v>
      </c>
      <c r="V44" s="37">
        <v>1</v>
      </c>
      <c r="W44" s="37" t="s">
        <v>24</v>
      </c>
      <c r="X44" s="37">
        <v>1</v>
      </c>
      <c r="Y44" s="37">
        <v>1</v>
      </c>
      <c r="Z44" s="37">
        <v>1</v>
      </c>
      <c r="AA44" s="37" t="s">
        <v>24</v>
      </c>
    </row>
    <row r="45" spans="1:27" ht="16.5">
      <c r="A45" s="32"/>
      <c r="B45" s="33" t="s">
        <v>59</v>
      </c>
      <c r="C45" s="33" t="str">
        <f>A43</f>
        <v>中標津保健所</v>
      </c>
      <c r="D45" s="33" t="str">
        <f>CONCATENATE(A43, B45)</f>
        <v>中標津保健所女</v>
      </c>
      <c r="E45" s="33" t="str">
        <f>RIGHT(A43,1)</f>
        <v>所</v>
      </c>
      <c r="F45" s="37">
        <v>1</v>
      </c>
      <c r="G45" s="37" t="s">
        <v>24</v>
      </c>
      <c r="H45" s="37" t="s">
        <v>24</v>
      </c>
      <c r="I45" s="37" t="s">
        <v>24</v>
      </c>
      <c r="J45" s="37" t="s">
        <v>24</v>
      </c>
      <c r="K45" s="37" t="s">
        <v>24</v>
      </c>
      <c r="L45" s="37" t="s">
        <v>24</v>
      </c>
      <c r="M45" s="37" t="s">
        <v>24</v>
      </c>
      <c r="N45" s="37" t="s">
        <v>24</v>
      </c>
      <c r="O45" s="37" t="s">
        <v>24</v>
      </c>
      <c r="P45" s="37" t="s">
        <v>24</v>
      </c>
      <c r="Q45" s="37" t="s">
        <v>24</v>
      </c>
      <c r="R45" s="37" t="s">
        <v>24</v>
      </c>
      <c r="S45" s="37" t="s">
        <v>24</v>
      </c>
      <c r="T45" s="37" t="s">
        <v>24</v>
      </c>
      <c r="U45" s="37" t="s">
        <v>24</v>
      </c>
      <c r="V45" s="37" t="s">
        <v>24</v>
      </c>
      <c r="W45" s="37" t="s">
        <v>24</v>
      </c>
      <c r="X45" s="37">
        <v>1</v>
      </c>
      <c r="Y45" s="37" t="s">
        <v>24</v>
      </c>
      <c r="Z45" s="37" t="s">
        <v>24</v>
      </c>
      <c r="AA45" s="37" t="s">
        <v>24</v>
      </c>
    </row>
    <row r="46" spans="1:27" ht="16.5">
      <c r="A46" s="39" t="s">
        <v>73</v>
      </c>
      <c r="B46" s="28" t="s">
        <v>57</v>
      </c>
      <c r="C46" s="28" t="str">
        <f>A46</f>
        <v>別海町</v>
      </c>
      <c r="D46" s="28" t="str">
        <f>CONCATENATE(A46, B46)</f>
        <v>別海町総数</v>
      </c>
      <c r="E46" s="28" t="str">
        <f>RIGHT(A46,1)</f>
        <v>町</v>
      </c>
      <c r="F46" s="29">
        <v>2</v>
      </c>
      <c r="G46" s="29" t="s">
        <v>24</v>
      </c>
      <c r="H46" s="29" t="s">
        <v>24</v>
      </c>
      <c r="I46" s="29" t="s">
        <v>24</v>
      </c>
      <c r="J46" s="29" t="s">
        <v>24</v>
      </c>
      <c r="K46" s="29" t="s">
        <v>24</v>
      </c>
      <c r="L46" s="29" t="s">
        <v>24</v>
      </c>
      <c r="M46" s="29" t="s">
        <v>24</v>
      </c>
      <c r="N46" s="29" t="s">
        <v>24</v>
      </c>
      <c r="O46" s="29" t="s">
        <v>24</v>
      </c>
      <c r="P46" s="29" t="s">
        <v>24</v>
      </c>
      <c r="Q46" s="29" t="s">
        <v>24</v>
      </c>
      <c r="R46" s="29" t="s">
        <v>24</v>
      </c>
      <c r="S46" s="29" t="s">
        <v>24</v>
      </c>
      <c r="T46" s="29" t="s">
        <v>24</v>
      </c>
      <c r="U46" s="29" t="s">
        <v>24</v>
      </c>
      <c r="V46" s="29" t="s">
        <v>24</v>
      </c>
      <c r="W46" s="29" t="s">
        <v>24</v>
      </c>
      <c r="X46" s="29" t="s">
        <v>24</v>
      </c>
      <c r="Y46" s="29">
        <v>1</v>
      </c>
      <c r="Z46" s="29">
        <v>1</v>
      </c>
      <c r="AA46" s="29" t="s">
        <v>24</v>
      </c>
    </row>
    <row r="47" spans="1:27" ht="16.5">
      <c r="A47" s="32"/>
      <c r="B47" s="33" t="s">
        <v>58</v>
      </c>
      <c r="C47" s="33" t="str">
        <f>A46</f>
        <v>別海町</v>
      </c>
      <c r="D47" s="33" t="str">
        <f>CONCATENATE(A46, B47)</f>
        <v>別海町男</v>
      </c>
      <c r="E47" s="33" t="str">
        <f>RIGHT(A46,1)</f>
        <v>町</v>
      </c>
      <c r="F47" s="37">
        <v>2</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t="s">
        <v>24</v>
      </c>
      <c r="W47" s="37" t="s">
        <v>24</v>
      </c>
      <c r="X47" s="37" t="s">
        <v>24</v>
      </c>
      <c r="Y47" s="37">
        <v>1</v>
      </c>
      <c r="Z47" s="37">
        <v>1</v>
      </c>
      <c r="AA47" s="37" t="s">
        <v>24</v>
      </c>
    </row>
    <row r="48" spans="1:27" ht="16.5">
      <c r="A48" s="32"/>
      <c r="B48" s="33" t="s">
        <v>59</v>
      </c>
      <c r="C48" s="33" t="str">
        <f>A46</f>
        <v>別海町</v>
      </c>
      <c r="D48" s="33" t="str">
        <f>CONCATENATE(A46, B48)</f>
        <v>別海町女</v>
      </c>
      <c r="E48" s="33" t="str">
        <f>RIGHT(A46,1)</f>
        <v>町</v>
      </c>
      <c r="F48" s="37" t="s">
        <v>24</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t="s">
        <v>24</v>
      </c>
      <c r="W48" s="37" t="s">
        <v>24</v>
      </c>
      <c r="X48" s="37" t="s">
        <v>24</v>
      </c>
      <c r="Y48" s="37" t="s">
        <v>24</v>
      </c>
      <c r="Z48" s="37" t="s">
        <v>24</v>
      </c>
      <c r="AA48" s="37" t="s">
        <v>24</v>
      </c>
    </row>
    <row r="49" spans="1:27" ht="16.5">
      <c r="A49" s="39" t="s">
        <v>74</v>
      </c>
      <c r="B49" s="28" t="s">
        <v>57</v>
      </c>
      <c r="C49" s="28" t="str">
        <f>A49</f>
        <v>中標津町</v>
      </c>
      <c r="D49" s="28" t="str">
        <f>CONCATENATE(A49, B49)</f>
        <v>中標津町総数</v>
      </c>
      <c r="E49" s="28" t="str">
        <f>RIGHT(A49,1)</f>
        <v>町</v>
      </c>
      <c r="F49" s="29">
        <v>1</v>
      </c>
      <c r="G49" s="29" t="s">
        <v>24</v>
      </c>
      <c r="H49" s="29" t="s">
        <v>24</v>
      </c>
      <c r="I49" s="29" t="s">
        <v>24</v>
      </c>
      <c r="J49" s="29" t="s">
        <v>24</v>
      </c>
      <c r="K49" s="29" t="s">
        <v>24</v>
      </c>
      <c r="L49" s="29" t="s">
        <v>24</v>
      </c>
      <c r="M49" s="29" t="s">
        <v>24</v>
      </c>
      <c r="N49" s="29" t="s">
        <v>24</v>
      </c>
      <c r="O49" s="29" t="s">
        <v>24</v>
      </c>
      <c r="P49" s="29" t="s">
        <v>24</v>
      </c>
      <c r="Q49" s="29" t="s">
        <v>24</v>
      </c>
      <c r="R49" s="29" t="s">
        <v>24</v>
      </c>
      <c r="S49" s="29" t="s">
        <v>24</v>
      </c>
      <c r="T49" s="29" t="s">
        <v>24</v>
      </c>
      <c r="U49" s="29" t="s">
        <v>24</v>
      </c>
      <c r="V49" s="29" t="s">
        <v>24</v>
      </c>
      <c r="W49" s="29" t="s">
        <v>24</v>
      </c>
      <c r="X49" s="29">
        <v>1</v>
      </c>
      <c r="Y49" s="29" t="s">
        <v>24</v>
      </c>
      <c r="Z49" s="29" t="s">
        <v>24</v>
      </c>
      <c r="AA49" s="29" t="s">
        <v>24</v>
      </c>
    </row>
    <row r="50" spans="1:27" ht="16.5">
      <c r="A50" s="32"/>
      <c r="B50" s="33" t="s">
        <v>58</v>
      </c>
      <c r="C50" s="33" t="str">
        <f>A49</f>
        <v>中標津町</v>
      </c>
      <c r="D50" s="33" t="str">
        <f>CONCATENATE(A49, B50)</f>
        <v>中標津町男</v>
      </c>
      <c r="E50" s="33" t="str">
        <f>RIGHT(A49,1)</f>
        <v>町</v>
      </c>
      <c r="F50" s="37">
        <v>1</v>
      </c>
      <c r="G50" s="37" t="s">
        <v>24</v>
      </c>
      <c r="H50" s="37" t="s">
        <v>24</v>
      </c>
      <c r="I50" s="37" t="s">
        <v>24</v>
      </c>
      <c r="J50" s="37" t="s">
        <v>24</v>
      </c>
      <c r="K50" s="37" t="s">
        <v>24</v>
      </c>
      <c r="L50" s="37" t="s">
        <v>24</v>
      </c>
      <c r="M50" s="37" t="s">
        <v>24</v>
      </c>
      <c r="N50" s="37" t="s">
        <v>24</v>
      </c>
      <c r="O50" s="37" t="s">
        <v>24</v>
      </c>
      <c r="P50" s="37" t="s">
        <v>24</v>
      </c>
      <c r="Q50" s="37" t="s">
        <v>24</v>
      </c>
      <c r="R50" s="37" t="s">
        <v>24</v>
      </c>
      <c r="S50" s="37" t="s">
        <v>24</v>
      </c>
      <c r="T50" s="37" t="s">
        <v>24</v>
      </c>
      <c r="U50" s="37" t="s">
        <v>24</v>
      </c>
      <c r="V50" s="37" t="s">
        <v>24</v>
      </c>
      <c r="W50" s="37" t="s">
        <v>24</v>
      </c>
      <c r="X50" s="37">
        <v>1</v>
      </c>
      <c r="Y50" s="37" t="s">
        <v>24</v>
      </c>
      <c r="Z50" s="37" t="s">
        <v>24</v>
      </c>
      <c r="AA50" s="37" t="s">
        <v>24</v>
      </c>
    </row>
    <row r="51" spans="1:27" ht="16.5">
      <c r="A51" s="32"/>
      <c r="B51" s="33" t="s">
        <v>59</v>
      </c>
      <c r="C51" s="33" t="str">
        <f>A49</f>
        <v>中標津町</v>
      </c>
      <c r="D51" s="33" t="str">
        <f>CONCATENATE(A49, B51)</f>
        <v>中標津町女</v>
      </c>
      <c r="E51" s="33" t="str">
        <f>RIGHT(A49,1)</f>
        <v>町</v>
      </c>
      <c r="F51" s="37" t="s">
        <v>24</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t="s">
        <v>24</v>
      </c>
      <c r="V51" s="37" t="s">
        <v>24</v>
      </c>
      <c r="W51" s="37" t="s">
        <v>24</v>
      </c>
      <c r="X51" s="37" t="s">
        <v>24</v>
      </c>
      <c r="Y51" s="37" t="s">
        <v>24</v>
      </c>
      <c r="Z51" s="37" t="s">
        <v>24</v>
      </c>
      <c r="AA51" s="37" t="s">
        <v>24</v>
      </c>
    </row>
    <row r="52" spans="1:27" ht="16.5">
      <c r="A52" s="39" t="s">
        <v>75</v>
      </c>
      <c r="B52" s="28" t="s">
        <v>57</v>
      </c>
      <c r="C52" s="28" t="str">
        <f>A52</f>
        <v>標津町</v>
      </c>
      <c r="D52" s="28" t="str">
        <f>CONCATENATE(A52, B52)</f>
        <v>標津町総数</v>
      </c>
      <c r="E52" s="28" t="str">
        <f>RIGHT(A52,1)</f>
        <v>町</v>
      </c>
      <c r="F52" s="29">
        <v>3</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v>1</v>
      </c>
      <c r="U52" s="29" t="s">
        <v>24</v>
      </c>
      <c r="V52" s="29">
        <v>1</v>
      </c>
      <c r="W52" s="29" t="s">
        <v>24</v>
      </c>
      <c r="X52" s="29">
        <v>1</v>
      </c>
      <c r="Y52" s="29" t="s">
        <v>24</v>
      </c>
      <c r="Z52" s="29" t="s">
        <v>24</v>
      </c>
      <c r="AA52" s="29" t="s">
        <v>24</v>
      </c>
    </row>
    <row r="53" spans="1:27" ht="16.5">
      <c r="A53" s="32"/>
      <c r="B53" s="33" t="s">
        <v>58</v>
      </c>
      <c r="C53" s="33" t="str">
        <f>A52</f>
        <v>標津町</v>
      </c>
      <c r="D53" s="33" t="str">
        <f>CONCATENATE(A52, B53)</f>
        <v>標津町男</v>
      </c>
      <c r="E53" s="33" t="str">
        <f>RIGHT(A52,1)</f>
        <v>町</v>
      </c>
      <c r="F53" s="37">
        <v>2</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v>1</v>
      </c>
      <c r="U53" s="37" t="s">
        <v>24</v>
      </c>
      <c r="V53" s="37">
        <v>1</v>
      </c>
      <c r="W53" s="37" t="s">
        <v>24</v>
      </c>
      <c r="X53" s="37" t="s">
        <v>24</v>
      </c>
      <c r="Y53" s="37" t="s">
        <v>24</v>
      </c>
      <c r="Z53" s="37" t="s">
        <v>24</v>
      </c>
      <c r="AA53" s="37" t="s">
        <v>24</v>
      </c>
    </row>
    <row r="54" spans="1:27" ht="16.5">
      <c r="A54" s="32"/>
      <c r="B54" s="33" t="s">
        <v>59</v>
      </c>
      <c r="C54" s="33" t="str">
        <f>A52</f>
        <v>標津町</v>
      </c>
      <c r="D54" s="33" t="str">
        <f>CONCATENATE(A52, B54)</f>
        <v>標津町女</v>
      </c>
      <c r="E54" s="33" t="str">
        <f>RIGHT(A52,1)</f>
        <v>町</v>
      </c>
      <c r="F54" s="37">
        <v>1</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t="s">
        <v>24</v>
      </c>
      <c r="W54" s="37" t="s">
        <v>24</v>
      </c>
      <c r="X54" s="37">
        <v>1</v>
      </c>
      <c r="Y54" s="37" t="s">
        <v>24</v>
      </c>
      <c r="Z54" s="37" t="s">
        <v>24</v>
      </c>
      <c r="AA54" s="37" t="s">
        <v>24</v>
      </c>
    </row>
    <row r="55" spans="1:27" ht="16.5">
      <c r="A55" s="39" t="s">
        <v>76</v>
      </c>
      <c r="B55" s="28" t="s">
        <v>57</v>
      </c>
      <c r="C55" s="28" t="str">
        <f>A55</f>
        <v>羅臼町</v>
      </c>
      <c r="D55" s="28" t="str">
        <f>CONCATENATE(A55, B55)</f>
        <v>羅臼町総数</v>
      </c>
      <c r="E55" s="28" t="str">
        <f>RIGHT(A55,1)</f>
        <v>町</v>
      </c>
      <c r="F55" s="29" t="s">
        <v>24</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t="s">
        <v>24</v>
      </c>
      <c r="W55" s="29" t="s">
        <v>24</v>
      </c>
      <c r="X55" s="29" t="s">
        <v>24</v>
      </c>
      <c r="Y55" s="29" t="s">
        <v>24</v>
      </c>
      <c r="Z55" s="29" t="s">
        <v>24</v>
      </c>
      <c r="AA55" s="29" t="s">
        <v>24</v>
      </c>
    </row>
    <row r="56" spans="1:27" ht="16.5">
      <c r="A56" s="32"/>
      <c r="B56" s="33" t="s">
        <v>58</v>
      </c>
      <c r="C56" s="33" t="str">
        <f>A55</f>
        <v>羅臼町</v>
      </c>
      <c r="D56" s="33" t="str">
        <f>CONCATENATE(A55, B56)</f>
        <v>羅臼町男</v>
      </c>
      <c r="E56" s="33" t="str">
        <f>RIGHT(A55,1)</f>
        <v>町</v>
      </c>
      <c r="F56" s="37" t="s">
        <v>24</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t="s">
        <v>24</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t="s">
        <v>24</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t="s">
        <v>24</v>
      </c>
      <c r="X57" s="37" t="s">
        <v>24</v>
      </c>
      <c r="Y57" s="37" t="s">
        <v>24</v>
      </c>
      <c r="Z57" s="37" t="s">
        <v>24</v>
      </c>
      <c r="AA57" s="37" t="s">
        <v>24</v>
      </c>
    </row>
    <row r="58" spans="1:27" ht="16.5">
      <c r="A58" s="30" t="s">
        <v>77</v>
      </c>
      <c r="B58" s="24" t="s">
        <v>78</v>
      </c>
    </row>
  </sheetData>
  <phoneticPr fontId="6"/>
  <conditionalFormatting sqref="A4:AA4 G5:H57">
    <cfRule type="expression" dxfId="1695" priority="209" stopIfTrue="1">
      <formula>OR($E4="国", $E4="道")</formula>
    </cfRule>
    <cfRule type="expression" dxfId="1694" priority="210" stopIfTrue="1">
      <formula>OR($C4="札幌市", $C4="小樽市", $C4="函館市", $C4="旭川市")</formula>
    </cfRule>
    <cfRule type="expression" dxfId="1693" priority="211" stopIfTrue="1">
      <formula>OR($E4="所", $E4="圏", $E4="局")</formula>
    </cfRule>
    <cfRule type="expression" dxfId="1692" priority="212">
      <formula>OR($E4="市", $E4="町", $E4="村")</formula>
    </cfRule>
  </conditionalFormatting>
  <conditionalFormatting sqref="A5:AA5 A51:AA57">
    <cfRule type="expression" dxfId="1691" priority="205" stopIfTrue="1">
      <formula>OR($E5="国", $E5="道")</formula>
    </cfRule>
    <cfRule type="expression" dxfId="1690" priority="206" stopIfTrue="1">
      <formula>OR($C5="札幌市", $C5="小樽市", $C5="函館市", $C5="旭川市")</formula>
    </cfRule>
    <cfRule type="expression" dxfId="1689" priority="207" stopIfTrue="1">
      <formula>OR($E5="所", $E5="圏", $E5="局")</formula>
    </cfRule>
    <cfRule type="expression" dxfId="1688" priority="208">
      <formula>OR($E5="市", $E5="町", $E5="村")</formula>
    </cfRule>
  </conditionalFormatting>
  <conditionalFormatting sqref="A6:AA6">
    <cfRule type="expression" dxfId="1687" priority="201" stopIfTrue="1">
      <formula>OR($E6="国", $E6="道")</formula>
    </cfRule>
    <cfRule type="expression" dxfId="1686" priority="202" stopIfTrue="1">
      <formula>OR($C6="札幌市", $C6="小樽市", $C6="函館市", $C6="旭川市")</formula>
    </cfRule>
    <cfRule type="expression" dxfId="1685" priority="203" stopIfTrue="1">
      <formula>OR($E6="所", $E6="圏", $E6="局")</formula>
    </cfRule>
    <cfRule type="expression" dxfId="1684" priority="204">
      <formula>OR($E6="市", $E6="町", $E6="村")</formula>
    </cfRule>
  </conditionalFormatting>
  <conditionalFormatting sqref="A7:AA7">
    <cfRule type="expression" dxfId="1683" priority="197" stopIfTrue="1">
      <formula>OR($E7="国", $E7="道")</formula>
    </cfRule>
    <cfRule type="expression" dxfId="1682" priority="198" stopIfTrue="1">
      <formula>OR($C7="札幌市", $C7="小樽市", $C7="函館市", $C7="旭川市")</formula>
    </cfRule>
    <cfRule type="expression" dxfId="1681" priority="199" stopIfTrue="1">
      <formula>OR($E7="所", $E7="圏", $E7="局")</formula>
    </cfRule>
    <cfRule type="expression" dxfId="1680" priority="200">
      <formula>OR($E7="市", $E7="町", $E7="村")</formula>
    </cfRule>
  </conditionalFormatting>
  <conditionalFormatting sqref="A8:AA8">
    <cfRule type="expression" dxfId="1679" priority="193" stopIfTrue="1">
      <formula>OR($E8="国", $E8="道")</formula>
    </cfRule>
    <cfRule type="expression" dxfId="1678" priority="194" stopIfTrue="1">
      <formula>OR($C8="札幌市", $C8="小樽市", $C8="函館市", $C8="旭川市")</formula>
    </cfRule>
    <cfRule type="expression" dxfId="1677" priority="195" stopIfTrue="1">
      <formula>OR($E8="所", $E8="圏", $E8="局")</formula>
    </cfRule>
    <cfRule type="expression" dxfId="1676" priority="196">
      <formula>OR($E8="市", $E8="町", $E8="村")</formula>
    </cfRule>
  </conditionalFormatting>
  <conditionalFormatting sqref="A9:AA9">
    <cfRule type="expression" dxfId="1675" priority="189" stopIfTrue="1">
      <formula>OR($E9="国", $E9="道")</formula>
    </cfRule>
    <cfRule type="expression" dxfId="1674" priority="190" stopIfTrue="1">
      <formula>OR($C9="札幌市", $C9="小樽市", $C9="函館市", $C9="旭川市")</formula>
    </cfRule>
    <cfRule type="expression" dxfId="1673" priority="191" stopIfTrue="1">
      <formula>OR($E9="所", $E9="圏", $E9="局")</formula>
    </cfRule>
    <cfRule type="expression" dxfId="1672" priority="192">
      <formula>OR($E9="市", $E9="町", $E9="村")</formula>
    </cfRule>
  </conditionalFormatting>
  <conditionalFormatting sqref="A10:AA10">
    <cfRule type="expression" dxfId="1671" priority="185" stopIfTrue="1">
      <formula>OR($E10="国", $E10="道")</formula>
    </cfRule>
    <cfRule type="expression" dxfId="1670" priority="186" stopIfTrue="1">
      <formula>OR($C10="札幌市", $C10="小樽市", $C10="函館市", $C10="旭川市")</formula>
    </cfRule>
    <cfRule type="expression" dxfId="1669" priority="187" stopIfTrue="1">
      <formula>OR($E10="所", $E10="圏", $E10="局")</formula>
    </cfRule>
    <cfRule type="expression" dxfId="1668" priority="188">
      <formula>OR($E10="市", $E10="町", $E10="村")</formula>
    </cfRule>
  </conditionalFormatting>
  <conditionalFormatting sqref="A11:AA11">
    <cfRule type="expression" dxfId="1667" priority="181" stopIfTrue="1">
      <formula>OR($E11="国", $E11="道")</formula>
    </cfRule>
    <cfRule type="expression" dxfId="1666" priority="182" stopIfTrue="1">
      <formula>OR($C11="札幌市", $C11="小樽市", $C11="函館市", $C11="旭川市")</formula>
    </cfRule>
    <cfRule type="expression" dxfId="1665" priority="183" stopIfTrue="1">
      <formula>OR($E11="所", $E11="圏", $E11="局")</formula>
    </cfRule>
    <cfRule type="expression" dxfId="1664" priority="184">
      <formula>OR($E11="市", $E11="町", $E11="村")</formula>
    </cfRule>
  </conditionalFormatting>
  <conditionalFormatting sqref="A12:AA12">
    <cfRule type="expression" dxfId="1663" priority="177" stopIfTrue="1">
      <formula>OR($E12="国", $E12="道")</formula>
    </cfRule>
    <cfRule type="expression" dxfId="1662" priority="178" stopIfTrue="1">
      <formula>OR($C12="札幌市", $C12="小樽市", $C12="函館市", $C12="旭川市")</formula>
    </cfRule>
    <cfRule type="expression" dxfId="1661" priority="179" stopIfTrue="1">
      <formula>OR($E12="所", $E12="圏", $E12="局")</formula>
    </cfRule>
    <cfRule type="expression" dxfId="1660" priority="180">
      <formula>OR($E12="市", $E12="町", $E12="村")</formula>
    </cfRule>
  </conditionalFormatting>
  <conditionalFormatting sqref="A13:AA13">
    <cfRule type="expression" dxfId="1659" priority="173" stopIfTrue="1">
      <formula>OR($E13="国", $E13="道")</formula>
    </cfRule>
    <cfRule type="expression" dxfId="1658" priority="174" stopIfTrue="1">
      <formula>OR($C13="札幌市", $C13="小樽市", $C13="函館市", $C13="旭川市")</formula>
    </cfRule>
    <cfRule type="expression" dxfId="1657" priority="175" stopIfTrue="1">
      <formula>OR($E13="所", $E13="圏", $E13="局")</formula>
    </cfRule>
    <cfRule type="expression" dxfId="1656" priority="176">
      <formula>OR($E13="市", $E13="町", $E13="村")</formula>
    </cfRule>
  </conditionalFormatting>
  <conditionalFormatting sqref="A14:AA14">
    <cfRule type="expression" dxfId="1655" priority="169" stopIfTrue="1">
      <formula>OR($E14="国", $E14="道")</formula>
    </cfRule>
    <cfRule type="expression" dxfId="1654" priority="170" stopIfTrue="1">
      <formula>OR($C14="札幌市", $C14="小樽市", $C14="函館市", $C14="旭川市")</formula>
    </cfRule>
    <cfRule type="expression" dxfId="1653" priority="171" stopIfTrue="1">
      <formula>OR($E14="所", $E14="圏", $E14="局")</formula>
    </cfRule>
    <cfRule type="expression" dxfId="1652" priority="172">
      <formula>OR($E14="市", $E14="町", $E14="村")</formula>
    </cfRule>
  </conditionalFormatting>
  <conditionalFormatting sqref="A15:AA15">
    <cfRule type="expression" dxfId="1651" priority="165" stopIfTrue="1">
      <formula>OR($E15="国", $E15="道")</formula>
    </cfRule>
    <cfRule type="expression" dxfId="1650" priority="166" stopIfTrue="1">
      <formula>OR($C15="札幌市", $C15="小樽市", $C15="函館市", $C15="旭川市")</formula>
    </cfRule>
    <cfRule type="expression" dxfId="1649" priority="167" stopIfTrue="1">
      <formula>OR($E15="所", $E15="圏", $E15="局")</formula>
    </cfRule>
    <cfRule type="expression" dxfId="1648" priority="168">
      <formula>OR($E15="市", $E15="町", $E15="村")</formula>
    </cfRule>
  </conditionalFormatting>
  <conditionalFormatting sqref="A16:AA16">
    <cfRule type="expression" dxfId="1647" priority="161" stopIfTrue="1">
      <formula>OR($E16="国", $E16="道")</formula>
    </cfRule>
    <cfRule type="expression" dxfId="1646" priority="162" stopIfTrue="1">
      <formula>OR($C16="札幌市", $C16="小樽市", $C16="函館市", $C16="旭川市")</formula>
    </cfRule>
    <cfRule type="expression" dxfId="1645" priority="163" stopIfTrue="1">
      <formula>OR($E16="所", $E16="圏", $E16="局")</formula>
    </cfRule>
    <cfRule type="expression" dxfId="1644" priority="164">
      <formula>OR($E16="市", $E16="町", $E16="村")</formula>
    </cfRule>
  </conditionalFormatting>
  <conditionalFormatting sqref="A17:AA17">
    <cfRule type="expression" dxfId="1643" priority="157" stopIfTrue="1">
      <formula>OR($E17="国", $E17="道")</formula>
    </cfRule>
    <cfRule type="expression" dxfId="1642" priority="158" stopIfTrue="1">
      <formula>OR($C17="札幌市", $C17="小樽市", $C17="函館市", $C17="旭川市")</formula>
    </cfRule>
    <cfRule type="expression" dxfId="1641" priority="159" stopIfTrue="1">
      <formula>OR($E17="所", $E17="圏", $E17="局")</formula>
    </cfRule>
    <cfRule type="expression" dxfId="1640" priority="160">
      <formula>OR($E17="市", $E17="町", $E17="村")</formula>
    </cfRule>
  </conditionalFormatting>
  <conditionalFormatting sqref="A18:AA18">
    <cfRule type="expression" dxfId="1639" priority="153" stopIfTrue="1">
      <formula>OR($E18="国", $E18="道")</formula>
    </cfRule>
    <cfRule type="expression" dxfId="1638" priority="154" stopIfTrue="1">
      <formula>OR($C18="札幌市", $C18="小樽市", $C18="函館市", $C18="旭川市")</formula>
    </cfRule>
    <cfRule type="expression" dxfId="1637" priority="155" stopIfTrue="1">
      <formula>OR($E18="所", $E18="圏", $E18="局")</formula>
    </cfRule>
    <cfRule type="expression" dxfId="1636" priority="156">
      <formula>OR($E18="市", $E18="町", $E18="村")</formula>
    </cfRule>
  </conditionalFormatting>
  <conditionalFormatting sqref="A19:AA19">
    <cfRule type="expression" dxfId="1635" priority="149" stopIfTrue="1">
      <formula>OR($E19="国", $E19="道")</formula>
    </cfRule>
    <cfRule type="expression" dxfId="1634" priority="150" stopIfTrue="1">
      <formula>OR($C19="札幌市", $C19="小樽市", $C19="函館市", $C19="旭川市")</formula>
    </cfRule>
    <cfRule type="expression" dxfId="1633" priority="151" stopIfTrue="1">
      <formula>OR($E19="所", $E19="圏", $E19="局")</formula>
    </cfRule>
    <cfRule type="expression" dxfId="1632" priority="152">
      <formula>OR($E19="市", $E19="町", $E19="村")</formula>
    </cfRule>
  </conditionalFormatting>
  <conditionalFormatting sqref="A20:AA20">
    <cfRule type="expression" dxfId="1631" priority="145" stopIfTrue="1">
      <formula>OR($E20="国", $E20="道")</formula>
    </cfRule>
    <cfRule type="expression" dxfId="1630" priority="146" stopIfTrue="1">
      <formula>OR($C20="札幌市", $C20="小樽市", $C20="函館市", $C20="旭川市")</formula>
    </cfRule>
    <cfRule type="expression" dxfId="1629" priority="147" stopIfTrue="1">
      <formula>OR($E20="所", $E20="圏", $E20="局")</formula>
    </cfRule>
    <cfRule type="expression" dxfId="1628" priority="148">
      <formula>OR($E20="市", $E20="町", $E20="村")</formula>
    </cfRule>
  </conditionalFormatting>
  <conditionalFormatting sqref="A21:AA21">
    <cfRule type="expression" dxfId="1627" priority="141" stopIfTrue="1">
      <formula>OR($E21="国", $E21="道")</formula>
    </cfRule>
    <cfRule type="expression" dxfId="1626" priority="142" stopIfTrue="1">
      <formula>OR($C21="札幌市", $C21="小樽市", $C21="函館市", $C21="旭川市")</formula>
    </cfRule>
    <cfRule type="expression" dxfId="1625" priority="143" stopIfTrue="1">
      <formula>OR($E21="所", $E21="圏", $E21="局")</formula>
    </cfRule>
    <cfRule type="expression" dxfId="1624" priority="144">
      <formula>OR($E21="市", $E21="町", $E21="村")</formula>
    </cfRule>
  </conditionalFormatting>
  <conditionalFormatting sqref="A22:AA22">
    <cfRule type="expression" dxfId="1623" priority="137" stopIfTrue="1">
      <formula>OR($E22="国", $E22="道")</formula>
    </cfRule>
    <cfRule type="expression" dxfId="1622" priority="138" stopIfTrue="1">
      <formula>OR($C22="札幌市", $C22="小樽市", $C22="函館市", $C22="旭川市")</formula>
    </cfRule>
    <cfRule type="expression" dxfId="1621" priority="139" stopIfTrue="1">
      <formula>OR($E22="所", $E22="圏", $E22="局")</formula>
    </cfRule>
    <cfRule type="expression" dxfId="1620" priority="140">
      <formula>OR($E22="市", $E22="町", $E22="村")</formula>
    </cfRule>
  </conditionalFormatting>
  <conditionalFormatting sqref="A23:AA23">
    <cfRule type="expression" dxfId="1619" priority="133" stopIfTrue="1">
      <formula>OR($E23="国", $E23="道")</formula>
    </cfRule>
    <cfRule type="expression" dxfId="1618" priority="134" stopIfTrue="1">
      <formula>OR($C23="札幌市", $C23="小樽市", $C23="函館市", $C23="旭川市")</formula>
    </cfRule>
    <cfRule type="expression" dxfId="1617" priority="135" stopIfTrue="1">
      <formula>OR($E23="所", $E23="圏", $E23="局")</formula>
    </cfRule>
    <cfRule type="expression" dxfId="1616" priority="136">
      <formula>OR($E23="市", $E23="町", $E23="村")</formula>
    </cfRule>
  </conditionalFormatting>
  <conditionalFormatting sqref="A24:AA24">
    <cfRule type="expression" dxfId="1615" priority="129" stopIfTrue="1">
      <formula>OR($E24="国", $E24="道")</formula>
    </cfRule>
    <cfRule type="expression" dxfId="1614" priority="130" stopIfTrue="1">
      <formula>OR($C24="札幌市", $C24="小樽市", $C24="函館市", $C24="旭川市")</formula>
    </cfRule>
    <cfRule type="expression" dxfId="1613" priority="131" stopIfTrue="1">
      <formula>OR($E24="所", $E24="圏", $E24="局")</formula>
    </cfRule>
    <cfRule type="expression" dxfId="1612" priority="132">
      <formula>OR($E24="市", $E24="町", $E24="村")</formula>
    </cfRule>
  </conditionalFormatting>
  <conditionalFormatting sqref="A25:AA25">
    <cfRule type="expression" dxfId="1611" priority="125" stopIfTrue="1">
      <formula>OR($E25="国", $E25="道")</formula>
    </cfRule>
    <cfRule type="expression" dxfId="1610" priority="126" stopIfTrue="1">
      <formula>OR($C25="札幌市", $C25="小樽市", $C25="函館市", $C25="旭川市")</formula>
    </cfRule>
    <cfRule type="expression" dxfId="1609" priority="127" stopIfTrue="1">
      <formula>OR($E25="所", $E25="圏", $E25="局")</formula>
    </cfRule>
    <cfRule type="expression" dxfId="1608" priority="128">
      <formula>OR($E25="市", $E25="町", $E25="村")</formula>
    </cfRule>
  </conditionalFormatting>
  <conditionalFormatting sqref="A26:AA26">
    <cfRule type="expression" dxfId="1607" priority="121" stopIfTrue="1">
      <formula>OR($E26="国", $E26="道")</formula>
    </cfRule>
    <cfRule type="expression" dxfId="1606" priority="122" stopIfTrue="1">
      <formula>OR($C26="札幌市", $C26="小樽市", $C26="函館市", $C26="旭川市")</formula>
    </cfRule>
    <cfRule type="expression" dxfId="1605" priority="123" stopIfTrue="1">
      <formula>OR($E26="所", $E26="圏", $E26="局")</formula>
    </cfRule>
    <cfRule type="expression" dxfId="1604" priority="124">
      <formula>OR($E26="市", $E26="町", $E26="村")</formula>
    </cfRule>
  </conditionalFormatting>
  <conditionalFormatting sqref="A27:AA27">
    <cfRule type="expression" dxfId="1603" priority="117" stopIfTrue="1">
      <formula>OR($E27="国", $E27="道")</formula>
    </cfRule>
    <cfRule type="expression" dxfId="1602" priority="118" stopIfTrue="1">
      <formula>OR($C27="札幌市", $C27="小樽市", $C27="函館市", $C27="旭川市")</formula>
    </cfRule>
    <cfRule type="expression" dxfId="1601" priority="119" stopIfTrue="1">
      <formula>OR($E27="所", $E27="圏", $E27="局")</formula>
    </cfRule>
    <cfRule type="expression" dxfId="1600" priority="120">
      <formula>OR($E27="市", $E27="町", $E27="村")</formula>
    </cfRule>
  </conditionalFormatting>
  <conditionalFormatting sqref="A28:AA28">
    <cfRule type="expression" dxfId="1599" priority="113" stopIfTrue="1">
      <formula>OR($E28="国", $E28="道")</formula>
    </cfRule>
    <cfRule type="expression" dxfId="1598" priority="114" stopIfTrue="1">
      <formula>OR($C28="札幌市", $C28="小樽市", $C28="函館市", $C28="旭川市")</formula>
    </cfRule>
    <cfRule type="expression" dxfId="1597" priority="115" stopIfTrue="1">
      <formula>OR($E28="所", $E28="圏", $E28="局")</formula>
    </cfRule>
    <cfRule type="expression" dxfId="1596" priority="116">
      <formula>OR($E28="市", $E28="町", $E28="村")</formula>
    </cfRule>
  </conditionalFormatting>
  <conditionalFormatting sqref="A29:AA29">
    <cfRule type="expression" dxfId="1595" priority="109" stopIfTrue="1">
      <formula>OR($E29="国", $E29="道")</formula>
    </cfRule>
    <cfRule type="expression" dxfId="1594" priority="110" stopIfTrue="1">
      <formula>OR($C29="札幌市", $C29="小樽市", $C29="函館市", $C29="旭川市")</formula>
    </cfRule>
    <cfRule type="expression" dxfId="1593" priority="111" stopIfTrue="1">
      <formula>OR($E29="所", $E29="圏", $E29="局")</formula>
    </cfRule>
    <cfRule type="expression" dxfId="1592" priority="112">
      <formula>OR($E29="市", $E29="町", $E29="村")</formula>
    </cfRule>
  </conditionalFormatting>
  <conditionalFormatting sqref="A30:AA30">
    <cfRule type="expression" dxfId="1591" priority="105" stopIfTrue="1">
      <formula>OR($E30="国", $E30="道")</formula>
    </cfRule>
    <cfRule type="expression" dxfId="1590" priority="106" stopIfTrue="1">
      <formula>OR($C30="札幌市", $C30="小樽市", $C30="函館市", $C30="旭川市")</formula>
    </cfRule>
    <cfRule type="expression" dxfId="1589" priority="107" stopIfTrue="1">
      <formula>OR($E30="所", $E30="圏", $E30="局")</formula>
    </cfRule>
    <cfRule type="expression" dxfId="1588" priority="108">
      <formula>OR($E30="市", $E30="町", $E30="村")</formula>
    </cfRule>
  </conditionalFormatting>
  <conditionalFormatting sqref="A31:AA31">
    <cfRule type="expression" dxfId="1587" priority="101" stopIfTrue="1">
      <formula>OR($E31="国", $E31="道")</formula>
    </cfRule>
    <cfRule type="expression" dxfId="1586" priority="102" stopIfTrue="1">
      <formula>OR($C31="札幌市", $C31="小樽市", $C31="函館市", $C31="旭川市")</formula>
    </cfRule>
    <cfRule type="expression" dxfId="1585" priority="103" stopIfTrue="1">
      <formula>OR($E31="所", $E31="圏", $E31="局")</formula>
    </cfRule>
    <cfRule type="expression" dxfId="1584" priority="104">
      <formula>OR($E31="市", $E31="町", $E31="村")</formula>
    </cfRule>
  </conditionalFormatting>
  <conditionalFormatting sqref="A32:AA32">
    <cfRule type="expression" dxfId="1583" priority="97" stopIfTrue="1">
      <formula>OR($E32="国", $E32="道")</formula>
    </cfRule>
    <cfRule type="expression" dxfId="1582" priority="98" stopIfTrue="1">
      <formula>OR($C32="札幌市", $C32="小樽市", $C32="函館市", $C32="旭川市")</formula>
    </cfRule>
    <cfRule type="expression" dxfId="1581" priority="99" stopIfTrue="1">
      <formula>OR($E32="所", $E32="圏", $E32="局")</formula>
    </cfRule>
    <cfRule type="expression" dxfId="1580" priority="100">
      <formula>OR($E32="市", $E32="町", $E32="村")</formula>
    </cfRule>
  </conditionalFormatting>
  <conditionalFormatting sqref="A33:AA33">
    <cfRule type="expression" dxfId="1579" priority="93" stopIfTrue="1">
      <formula>OR($E33="国", $E33="道")</formula>
    </cfRule>
    <cfRule type="expression" dxfId="1578" priority="94" stopIfTrue="1">
      <formula>OR($C33="札幌市", $C33="小樽市", $C33="函館市", $C33="旭川市")</formula>
    </cfRule>
    <cfRule type="expression" dxfId="1577" priority="95" stopIfTrue="1">
      <formula>OR($E33="所", $E33="圏", $E33="局")</formula>
    </cfRule>
    <cfRule type="expression" dxfId="1576" priority="96">
      <formula>OR($E33="市", $E33="町", $E33="村")</formula>
    </cfRule>
  </conditionalFormatting>
  <conditionalFormatting sqref="A34:AA34">
    <cfRule type="expression" dxfId="1575" priority="89" stopIfTrue="1">
      <formula>OR($E34="国", $E34="道")</formula>
    </cfRule>
    <cfRule type="expression" dxfId="1574" priority="90" stopIfTrue="1">
      <formula>OR($C34="札幌市", $C34="小樽市", $C34="函館市", $C34="旭川市")</formula>
    </cfRule>
    <cfRule type="expression" dxfId="1573" priority="91" stopIfTrue="1">
      <formula>OR($E34="所", $E34="圏", $E34="局")</formula>
    </cfRule>
    <cfRule type="expression" dxfId="1572" priority="92">
      <formula>OR($E34="市", $E34="町", $E34="村")</formula>
    </cfRule>
  </conditionalFormatting>
  <conditionalFormatting sqref="A35:AA35">
    <cfRule type="expression" dxfId="1571" priority="85" stopIfTrue="1">
      <formula>OR($E35="国", $E35="道")</formula>
    </cfRule>
    <cfRule type="expression" dxfId="1570" priority="86" stopIfTrue="1">
      <formula>OR($C35="札幌市", $C35="小樽市", $C35="函館市", $C35="旭川市")</formula>
    </cfRule>
    <cfRule type="expression" dxfId="1569" priority="87" stopIfTrue="1">
      <formula>OR($E35="所", $E35="圏", $E35="局")</formula>
    </cfRule>
    <cfRule type="expression" dxfId="1568" priority="88">
      <formula>OR($E35="市", $E35="町", $E35="村")</formula>
    </cfRule>
  </conditionalFormatting>
  <conditionalFormatting sqref="A36:AA36">
    <cfRule type="expression" dxfId="1567" priority="81" stopIfTrue="1">
      <formula>OR($E36="国", $E36="道")</formula>
    </cfRule>
    <cfRule type="expression" dxfId="1566" priority="82" stopIfTrue="1">
      <formula>OR($C36="札幌市", $C36="小樽市", $C36="函館市", $C36="旭川市")</formula>
    </cfRule>
    <cfRule type="expression" dxfId="1565" priority="83" stopIfTrue="1">
      <formula>OR($E36="所", $E36="圏", $E36="局")</formula>
    </cfRule>
    <cfRule type="expression" dxfId="1564" priority="84">
      <formula>OR($E36="市", $E36="町", $E36="村")</formula>
    </cfRule>
  </conditionalFormatting>
  <conditionalFormatting sqref="A37:AA37">
    <cfRule type="expression" dxfId="1563" priority="77" stopIfTrue="1">
      <formula>OR($E37="国", $E37="道")</formula>
    </cfRule>
    <cfRule type="expression" dxfId="1562" priority="78" stopIfTrue="1">
      <formula>OR($C37="札幌市", $C37="小樽市", $C37="函館市", $C37="旭川市")</formula>
    </cfRule>
    <cfRule type="expression" dxfId="1561" priority="79" stopIfTrue="1">
      <formula>OR($E37="所", $E37="圏", $E37="局")</formula>
    </cfRule>
    <cfRule type="expression" dxfId="1560" priority="80">
      <formula>OR($E37="市", $E37="町", $E37="村")</formula>
    </cfRule>
  </conditionalFormatting>
  <conditionalFormatting sqref="A38:AA38">
    <cfRule type="expression" dxfId="1559" priority="73" stopIfTrue="1">
      <formula>OR($E38="国", $E38="道")</formula>
    </cfRule>
    <cfRule type="expression" dxfId="1558" priority="74" stopIfTrue="1">
      <formula>OR($C38="札幌市", $C38="小樽市", $C38="函館市", $C38="旭川市")</formula>
    </cfRule>
    <cfRule type="expression" dxfId="1557" priority="75" stopIfTrue="1">
      <formula>OR($E38="所", $E38="圏", $E38="局")</formula>
    </cfRule>
    <cfRule type="expression" dxfId="1556" priority="76">
      <formula>OR($E38="市", $E38="町", $E38="村")</formula>
    </cfRule>
  </conditionalFormatting>
  <conditionalFormatting sqref="A39:AA39">
    <cfRule type="expression" dxfId="1555" priority="69" stopIfTrue="1">
      <formula>OR($E39="国", $E39="道")</formula>
    </cfRule>
    <cfRule type="expression" dxfId="1554" priority="70" stopIfTrue="1">
      <formula>OR($C39="札幌市", $C39="小樽市", $C39="函館市", $C39="旭川市")</formula>
    </cfRule>
    <cfRule type="expression" dxfId="1553" priority="71" stopIfTrue="1">
      <formula>OR($E39="所", $E39="圏", $E39="局")</formula>
    </cfRule>
    <cfRule type="expression" dxfId="1552" priority="72">
      <formula>OR($E39="市", $E39="町", $E39="村")</formula>
    </cfRule>
  </conditionalFormatting>
  <conditionalFormatting sqref="A40:AA40">
    <cfRule type="expression" dxfId="1551" priority="65" stopIfTrue="1">
      <formula>OR($E40="国", $E40="道")</formula>
    </cfRule>
    <cfRule type="expression" dxfId="1550" priority="66" stopIfTrue="1">
      <formula>OR($C40="札幌市", $C40="小樽市", $C40="函館市", $C40="旭川市")</formula>
    </cfRule>
    <cfRule type="expression" dxfId="1549" priority="67" stopIfTrue="1">
      <formula>OR($E40="所", $E40="圏", $E40="局")</formula>
    </cfRule>
    <cfRule type="expression" dxfId="1548" priority="68">
      <formula>OR($E40="市", $E40="町", $E40="村")</formula>
    </cfRule>
  </conditionalFormatting>
  <conditionalFormatting sqref="A41:AA41">
    <cfRule type="expression" dxfId="1547" priority="61" stopIfTrue="1">
      <formula>OR($E41="国", $E41="道")</formula>
    </cfRule>
    <cfRule type="expression" dxfId="1546" priority="62" stopIfTrue="1">
      <formula>OR($C41="札幌市", $C41="小樽市", $C41="函館市", $C41="旭川市")</formula>
    </cfRule>
    <cfRule type="expression" dxfId="1545" priority="63" stopIfTrue="1">
      <formula>OR($E41="所", $E41="圏", $E41="局")</formula>
    </cfRule>
    <cfRule type="expression" dxfId="1544" priority="64">
      <formula>OR($E41="市", $E41="町", $E41="村")</formula>
    </cfRule>
  </conditionalFormatting>
  <conditionalFormatting sqref="A42:AA42">
    <cfRule type="expression" dxfId="1543" priority="57" stopIfTrue="1">
      <formula>OR($E42="国", $E42="道")</formula>
    </cfRule>
    <cfRule type="expression" dxfId="1542" priority="58" stopIfTrue="1">
      <formula>OR($C42="札幌市", $C42="小樽市", $C42="函館市", $C42="旭川市")</formula>
    </cfRule>
    <cfRule type="expression" dxfId="1541" priority="59" stopIfTrue="1">
      <formula>OR($E42="所", $E42="圏", $E42="局")</formula>
    </cfRule>
    <cfRule type="expression" dxfId="1540" priority="60">
      <formula>OR($E42="市", $E42="町", $E42="村")</formula>
    </cfRule>
  </conditionalFormatting>
  <conditionalFormatting sqref="A43:AA43">
    <cfRule type="expression" dxfId="1539" priority="53" stopIfTrue="1">
      <formula>OR($E43="国", $E43="道")</formula>
    </cfRule>
    <cfRule type="expression" dxfId="1538" priority="54" stopIfTrue="1">
      <formula>OR($C43="札幌市", $C43="小樽市", $C43="函館市", $C43="旭川市")</formula>
    </cfRule>
    <cfRule type="expression" dxfId="1537" priority="55" stopIfTrue="1">
      <formula>OR($E43="所", $E43="圏", $E43="局")</formula>
    </cfRule>
    <cfRule type="expression" dxfId="1536" priority="56">
      <formula>OR($E43="市", $E43="町", $E43="村")</formula>
    </cfRule>
  </conditionalFormatting>
  <conditionalFormatting sqref="A44:AA44">
    <cfRule type="expression" dxfId="1535" priority="49" stopIfTrue="1">
      <formula>OR($E44="国", $E44="道")</formula>
    </cfRule>
    <cfRule type="expression" dxfId="1534" priority="50" stopIfTrue="1">
      <formula>OR($C44="札幌市", $C44="小樽市", $C44="函館市", $C44="旭川市")</formula>
    </cfRule>
    <cfRule type="expression" dxfId="1533" priority="51" stopIfTrue="1">
      <formula>OR($E44="所", $E44="圏", $E44="局")</formula>
    </cfRule>
    <cfRule type="expression" dxfId="1532" priority="52">
      <formula>OR($E44="市", $E44="町", $E44="村")</formula>
    </cfRule>
  </conditionalFormatting>
  <conditionalFormatting sqref="A45:AA45">
    <cfRule type="expression" dxfId="1531" priority="45" stopIfTrue="1">
      <formula>OR($E45="国", $E45="道")</formula>
    </cfRule>
    <cfRule type="expression" dxfId="1530" priority="46" stopIfTrue="1">
      <formula>OR($C45="札幌市", $C45="小樽市", $C45="函館市", $C45="旭川市")</formula>
    </cfRule>
    <cfRule type="expression" dxfId="1529" priority="47" stopIfTrue="1">
      <formula>OR($E45="所", $E45="圏", $E45="局")</formula>
    </cfRule>
    <cfRule type="expression" dxfId="1528" priority="48">
      <formula>OR($E45="市", $E45="町", $E45="村")</formula>
    </cfRule>
  </conditionalFormatting>
  <conditionalFormatting sqref="A46:AA46">
    <cfRule type="expression" dxfId="1527" priority="41" stopIfTrue="1">
      <formula>OR($E46="国", $E46="道")</formula>
    </cfRule>
    <cfRule type="expression" dxfId="1526" priority="42" stopIfTrue="1">
      <formula>OR($C46="札幌市", $C46="小樽市", $C46="函館市", $C46="旭川市")</formula>
    </cfRule>
    <cfRule type="expression" dxfId="1525" priority="43" stopIfTrue="1">
      <formula>OR($E46="所", $E46="圏", $E46="局")</formula>
    </cfRule>
    <cfRule type="expression" dxfId="1524" priority="44">
      <formula>OR($E46="市", $E46="町", $E46="村")</formula>
    </cfRule>
  </conditionalFormatting>
  <conditionalFormatting sqref="A47:AA47">
    <cfRule type="expression" dxfId="1523" priority="37" stopIfTrue="1">
      <formula>OR($E47="国", $E47="道")</formula>
    </cfRule>
    <cfRule type="expression" dxfId="1522" priority="38" stopIfTrue="1">
      <formula>OR($C47="札幌市", $C47="小樽市", $C47="函館市", $C47="旭川市")</formula>
    </cfRule>
    <cfRule type="expression" dxfId="1521" priority="39" stopIfTrue="1">
      <formula>OR($E47="所", $E47="圏", $E47="局")</formula>
    </cfRule>
    <cfRule type="expression" dxfId="1520" priority="40">
      <formula>OR($E47="市", $E47="町", $E47="村")</formula>
    </cfRule>
  </conditionalFormatting>
  <conditionalFormatting sqref="A48:AA48">
    <cfRule type="expression" dxfId="1519" priority="33" stopIfTrue="1">
      <formula>OR($E48="国", $E48="道")</formula>
    </cfRule>
    <cfRule type="expression" dxfId="1518" priority="34" stopIfTrue="1">
      <formula>OR($C48="札幌市", $C48="小樽市", $C48="函館市", $C48="旭川市")</formula>
    </cfRule>
    <cfRule type="expression" dxfId="1517" priority="35" stopIfTrue="1">
      <formula>OR($E48="所", $E48="圏", $E48="局")</formula>
    </cfRule>
    <cfRule type="expression" dxfId="1516" priority="36">
      <formula>OR($E48="市", $E48="町", $E48="村")</formula>
    </cfRule>
  </conditionalFormatting>
  <conditionalFormatting sqref="A49:AA49">
    <cfRule type="expression" dxfId="1515" priority="29" stopIfTrue="1">
      <formula>OR($E49="国", $E49="道")</formula>
    </cfRule>
    <cfRule type="expression" dxfId="1514" priority="30" stopIfTrue="1">
      <formula>OR($C49="札幌市", $C49="小樽市", $C49="函館市", $C49="旭川市")</formula>
    </cfRule>
    <cfRule type="expression" dxfId="1513" priority="31" stopIfTrue="1">
      <formula>OR($E49="所", $E49="圏", $E49="局")</formula>
    </cfRule>
    <cfRule type="expression" dxfId="1512" priority="32">
      <formula>OR($E49="市", $E49="町", $E49="村")</formula>
    </cfRule>
  </conditionalFormatting>
  <conditionalFormatting sqref="A50:AA50">
    <cfRule type="expression" dxfId="1511" priority="25" stopIfTrue="1">
      <formula>OR($E50="国", $E50="道")</formula>
    </cfRule>
    <cfRule type="expression" dxfId="1510" priority="26" stopIfTrue="1">
      <formula>OR($C50="札幌市", $C50="小樽市", $C50="函館市", $C50="旭川市")</formula>
    </cfRule>
    <cfRule type="expression" dxfId="1509" priority="27" stopIfTrue="1">
      <formula>OR($E50="所", $E50="圏", $E50="局")</formula>
    </cfRule>
    <cfRule type="expression" dxfId="1508" priority="28">
      <formula>OR($E50="市", $E50="町", $E50="村")</formula>
    </cfRule>
  </conditionalFormatting>
  <conditionalFormatting sqref="A52:AA52">
    <cfRule type="expression" dxfId="1507" priority="21" stopIfTrue="1">
      <formula>OR($E52="国", $E52="道")</formula>
    </cfRule>
    <cfRule type="expression" dxfId="1506" priority="22" stopIfTrue="1">
      <formula>OR($C52="札幌市", $C52="小樽市", $C52="函館市", $C52="旭川市")</formula>
    </cfRule>
    <cfRule type="expression" dxfId="1505" priority="23" stopIfTrue="1">
      <formula>OR($E52="所", $E52="圏", $E52="局")</formula>
    </cfRule>
    <cfRule type="expression" dxfId="1504" priority="24">
      <formula>OR($E52="市", $E52="町", $E52="村")</formula>
    </cfRule>
  </conditionalFormatting>
  <conditionalFormatting sqref="A53:AA53">
    <cfRule type="expression" dxfId="1503" priority="17" stopIfTrue="1">
      <formula>OR($E53="国", $E53="道")</formula>
    </cfRule>
    <cfRule type="expression" dxfId="1502" priority="18" stopIfTrue="1">
      <formula>OR($C53="札幌市", $C53="小樽市", $C53="函館市", $C53="旭川市")</formula>
    </cfRule>
    <cfRule type="expression" dxfId="1501" priority="19" stopIfTrue="1">
      <formula>OR($E53="所", $E53="圏", $E53="局")</formula>
    </cfRule>
    <cfRule type="expression" dxfId="1500" priority="20">
      <formula>OR($E53="市", $E53="町", $E53="村")</formula>
    </cfRule>
  </conditionalFormatting>
  <conditionalFormatting sqref="A54:AA54">
    <cfRule type="expression" dxfId="1499" priority="13" stopIfTrue="1">
      <formula>OR($E54="国", $E54="道")</formula>
    </cfRule>
    <cfRule type="expression" dxfId="1498" priority="14" stopIfTrue="1">
      <formula>OR($C54="札幌市", $C54="小樽市", $C54="函館市", $C54="旭川市")</formula>
    </cfRule>
    <cfRule type="expression" dxfId="1497" priority="15" stopIfTrue="1">
      <formula>OR($E54="所", $E54="圏", $E54="局")</formula>
    </cfRule>
    <cfRule type="expression" dxfId="1496" priority="16">
      <formula>OR($E54="市", $E54="町", $E54="村")</formula>
    </cfRule>
  </conditionalFormatting>
  <conditionalFormatting sqref="A55:AA55">
    <cfRule type="expression" dxfId="1495" priority="9" stopIfTrue="1">
      <formula>OR($E55="国", $E55="道")</formula>
    </cfRule>
    <cfRule type="expression" dxfId="1494" priority="10" stopIfTrue="1">
      <formula>OR($C55="札幌市", $C55="小樽市", $C55="函館市", $C55="旭川市")</formula>
    </cfRule>
    <cfRule type="expression" dxfId="1493" priority="11" stopIfTrue="1">
      <formula>OR($E55="所", $E55="圏", $E55="局")</formula>
    </cfRule>
    <cfRule type="expression" dxfId="1492" priority="12">
      <formula>OR($E55="市", $E55="町", $E55="村")</formula>
    </cfRule>
  </conditionalFormatting>
  <conditionalFormatting sqref="A56:AA56">
    <cfRule type="expression" dxfId="1491" priority="5" stopIfTrue="1">
      <formula>OR($E56="国", $E56="道")</formula>
    </cfRule>
    <cfRule type="expression" dxfId="1490" priority="6" stopIfTrue="1">
      <formula>OR($C56="札幌市", $C56="小樽市", $C56="函館市", $C56="旭川市")</formula>
    </cfRule>
    <cfRule type="expression" dxfId="1489" priority="7" stopIfTrue="1">
      <formula>OR($E56="所", $E56="圏", $E56="局")</formula>
    </cfRule>
    <cfRule type="expression" dxfId="1488" priority="8">
      <formula>OR($E56="市", $E56="町", $E56="村")</formula>
    </cfRule>
  </conditionalFormatting>
  <conditionalFormatting sqref="A57:AA57">
    <cfRule type="expression" dxfId="1487" priority="1" stopIfTrue="1">
      <formula>OR($E57="国", $E57="道")</formula>
    </cfRule>
    <cfRule type="expression" dxfId="1486" priority="2" stopIfTrue="1">
      <formula>OR($C57="札幌市", $C57="小樽市", $C57="函館市", $C57="旭川市")</formula>
    </cfRule>
    <cfRule type="expression" dxfId="1485" priority="3" stopIfTrue="1">
      <formula>OR($E57="所", $E57="圏", $E57="局")</formula>
    </cfRule>
    <cfRule type="expression" dxfId="1484"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248</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121602</v>
      </c>
      <c r="G4" s="29">
        <v>12</v>
      </c>
      <c r="H4" s="29">
        <v>5</v>
      </c>
      <c r="I4" s="29">
        <v>18</v>
      </c>
      <c r="J4" s="29">
        <v>22</v>
      </c>
      <c r="K4" s="29">
        <v>32</v>
      </c>
      <c r="L4" s="29">
        <v>62</v>
      </c>
      <c r="M4" s="29">
        <v>154</v>
      </c>
      <c r="N4" s="29">
        <v>422</v>
      </c>
      <c r="O4" s="29">
        <v>808</v>
      </c>
      <c r="P4" s="29">
        <v>1170</v>
      </c>
      <c r="Q4" s="29">
        <v>1715</v>
      </c>
      <c r="R4" s="29">
        <v>2631</v>
      </c>
      <c r="S4" s="29">
        <v>4986</v>
      </c>
      <c r="T4" s="29">
        <v>6118</v>
      </c>
      <c r="U4" s="29">
        <v>9213</v>
      </c>
      <c r="V4" s="29">
        <v>15465</v>
      </c>
      <c r="W4" s="29">
        <v>22938</v>
      </c>
      <c r="X4" s="29">
        <v>26016</v>
      </c>
      <c r="Y4" s="29">
        <v>19198</v>
      </c>
      <c r="Z4" s="29">
        <v>8788</v>
      </c>
      <c r="AA4" s="29">
        <v>1815</v>
      </c>
    </row>
    <row r="5" spans="1:27" ht="16.5">
      <c r="A5" s="32"/>
      <c r="B5" s="33" t="s">
        <v>58</v>
      </c>
      <c r="C5" s="33" t="str">
        <f>A4</f>
        <v>全国</v>
      </c>
      <c r="D5" s="33" t="str">
        <f>CONCATENATE(A4, B5)</f>
        <v>全国男</v>
      </c>
      <c r="E5" s="33" t="str">
        <f>RIGHT(A4,1)</f>
        <v>国</v>
      </c>
      <c r="F5" s="37">
        <v>58625</v>
      </c>
      <c r="G5" s="37">
        <v>9</v>
      </c>
      <c r="H5" s="37">
        <v>4</v>
      </c>
      <c r="I5" s="37">
        <v>6</v>
      </c>
      <c r="J5" s="37">
        <v>9</v>
      </c>
      <c r="K5" s="37">
        <v>19</v>
      </c>
      <c r="L5" s="37">
        <v>35</v>
      </c>
      <c r="M5" s="37">
        <v>100</v>
      </c>
      <c r="N5" s="37">
        <v>287</v>
      </c>
      <c r="O5" s="37">
        <v>577</v>
      </c>
      <c r="P5" s="37">
        <v>821</v>
      </c>
      <c r="Q5" s="37">
        <v>1171</v>
      </c>
      <c r="R5" s="37">
        <v>1868</v>
      </c>
      <c r="S5" s="37">
        <v>3558</v>
      </c>
      <c r="T5" s="37">
        <v>4158</v>
      </c>
      <c r="U5" s="37">
        <v>6122</v>
      </c>
      <c r="V5" s="37">
        <v>9606</v>
      </c>
      <c r="W5" s="37">
        <v>12327</v>
      </c>
      <c r="X5" s="37">
        <v>10757</v>
      </c>
      <c r="Y5" s="37">
        <v>5220</v>
      </c>
      <c r="Z5" s="37">
        <v>1741</v>
      </c>
      <c r="AA5" s="37">
        <v>219</v>
      </c>
    </row>
    <row r="6" spans="1:27" ht="16.5">
      <c r="A6" s="32"/>
      <c r="B6" s="33" t="s">
        <v>59</v>
      </c>
      <c r="C6" s="33" t="str">
        <f>A4</f>
        <v>全国</v>
      </c>
      <c r="D6" s="33" t="str">
        <f>CONCATENATE(A4, B6)</f>
        <v>全国女</v>
      </c>
      <c r="E6" s="33" t="str">
        <f>RIGHT(A4,1)</f>
        <v>国</v>
      </c>
      <c r="F6" s="37">
        <v>62977</v>
      </c>
      <c r="G6" s="37">
        <v>3</v>
      </c>
      <c r="H6" s="37">
        <v>1</v>
      </c>
      <c r="I6" s="37">
        <v>12</v>
      </c>
      <c r="J6" s="37">
        <v>13</v>
      </c>
      <c r="K6" s="37">
        <v>13</v>
      </c>
      <c r="L6" s="37">
        <v>27</v>
      </c>
      <c r="M6" s="37">
        <v>54</v>
      </c>
      <c r="N6" s="37">
        <v>135</v>
      </c>
      <c r="O6" s="37">
        <v>231</v>
      </c>
      <c r="P6" s="37">
        <v>349</v>
      </c>
      <c r="Q6" s="37">
        <v>544</v>
      </c>
      <c r="R6" s="37">
        <v>763</v>
      </c>
      <c r="S6" s="37">
        <v>1428</v>
      </c>
      <c r="T6" s="37">
        <v>1960</v>
      </c>
      <c r="U6" s="37">
        <v>3091</v>
      </c>
      <c r="V6" s="37">
        <v>5859</v>
      </c>
      <c r="W6" s="37">
        <v>10611</v>
      </c>
      <c r="X6" s="37">
        <v>15259</v>
      </c>
      <c r="Y6" s="37">
        <v>13978</v>
      </c>
      <c r="Z6" s="37">
        <v>7047</v>
      </c>
      <c r="AA6" s="37">
        <v>1596</v>
      </c>
    </row>
    <row r="7" spans="1:27" ht="16.5">
      <c r="A7" s="39" t="s">
        <v>60</v>
      </c>
      <c r="B7" s="28" t="s">
        <v>57</v>
      </c>
      <c r="C7" s="28" t="str">
        <f>A7</f>
        <v>全道</v>
      </c>
      <c r="D7" s="28" t="str">
        <f>CONCATENATE(A7, B7)</f>
        <v>全道総数</v>
      </c>
      <c r="E7" s="28" t="str">
        <f>RIGHT(A7,1)</f>
        <v>道</v>
      </c>
      <c r="F7" s="29">
        <v>5082</v>
      </c>
      <c r="G7" s="29" t="s">
        <v>24</v>
      </c>
      <c r="H7" s="29">
        <v>1</v>
      </c>
      <c r="I7" s="29" t="s">
        <v>24</v>
      </c>
      <c r="J7" s="29">
        <v>2</v>
      </c>
      <c r="K7" s="29">
        <v>1</v>
      </c>
      <c r="L7" s="29">
        <v>2</v>
      </c>
      <c r="M7" s="29">
        <v>9</v>
      </c>
      <c r="N7" s="29">
        <v>15</v>
      </c>
      <c r="O7" s="29">
        <v>33</v>
      </c>
      <c r="P7" s="29">
        <v>48</v>
      </c>
      <c r="Q7" s="29">
        <v>75</v>
      </c>
      <c r="R7" s="29">
        <v>124</v>
      </c>
      <c r="S7" s="29">
        <v>216</v>
      </c>
      <c r="T7" s="29">
        <v>269</v>
      </c>
      <c r="U7" s="29">
        <v>402</v>
      </c>
      <c r="V7" s="29">
        <v>671</v>
      </c>
      <c r="W7" s="29">
        <v>930</v>
      </c>
      <c r="X7" s="29">
        <v>1071</v>
      </c>
      <c r="Y7" s="29">
        <v>775</v>
      </c>
      <c r="Z7" s="29">
        <v>363</v>
      </c>
      <c r="AA7" s="29">
        <v>75</v>
      </c>
    </row>
    <row r="8" spans="1:27" ht="16.5">
      <c r="A8" s="32"/>
      <c r="B8" s="33" t="s">
        <v>58</v>
      </c>
      <c r="C8" s="33" t="str">
        <f>A7</f>
        <v>全道</v>
      </c>
      <c r="D8" s="33" t="str">
        <f>CONCATENATE(A7, B8)</f>
        <v>全道男</v>
      </c>
      <c r="E8" s="33" t="str">
        <f>RIGHT(A7,1)</f>
        <v>道</v>
      </c>
      <c r="F8" s="37">
        <v>2490</v>
      </c>
      <c r="G8" s="37" t="s">
        <v>24</v>
      </c>
      <c r="H8" s="37">
        <v>1</v>
      </c>
      <c r="I8" s="37" t="s">
        <v>24</v>
      </c>
      <c r="J8" s="37" t="s">
        <v>24</v>
      </c>
      <c r="K8" s="37" t="s">
        <v>24</v>
      </c>
      <c r="L8" s="37">
        <v>2</v>
      </c>
      <c r="M8" s="37">
        <v>7</v>
      </c>
      <c r="N8" s="37">
        <v>11</v>
      </c>
      <c r="O8" s="37">
        <v>24</v>
      </c>
      <c r="P8" s="37">
        <v>32</v>
      </c>
      <c r="Q8" s="37">
        <v>45</v>
      </c>
      <c r="R8" s="37">
        <v>75</v>
      </c>
      <c r="S8" s="37">
        <v>137</v>
      </c>
      <c r="T8" s="37">
        <v>182</v>
      </c>
      <c r="U8" s="37">
        <v>264</v>
      </c>
      <c r="V8" s="37">
        <v>413</v>
      </c>
      <c r="W8" s="37">
        <v>512</v>
      </c>
      <c r="X8" s="37">
        <v>487</v>
      </c>
      <c r="Y8" s="37">
        <v>220</v>
      </c>
      <c r="Z8" s="37">
        <v>63</v>
      </c>
      <c r="AA8" s="37">
        <v>15</v>
      </c>
    </row>
    <row r="9" spans="1:27" ht="16.5">
      <c r="A9" s="32"/>
      <c r="B9" s="33" t="s">
        <v>59</v>
      </c>
      <c r="C9" s="33" t="str">
        <f>A7</f>
        <v>全道</v>
      </c>
      <c r="D9" s="33" t="str">
        <f>CONCATENATE(A7, B9)</f>
        <v>全道女</v>
      </c>
      <c r="E9" s="33" t="str">
        <f>RIGHT(A7,1)</f>
        <v>道</v>
      </c>
      <c r="F9" s="37">
        <v>2592</v>
      </c>
      <c r="G9" s="37" t="s">
        <v>24</v>
      </c>
      <c r="H9" s="37" t="s">
        <v>24</v>
      </c>
      <c r="I9" s="37" t="s">
        <v>24</v>
      </c>
      <c r="J9" s="37">
        <v>2</v>
      </c>
      <c r="K9" s="37">
        <v>1</v>
      </c>
      <c r="L9" s="37" t="s">
        <v>24</v>
      </c>
      <c r="M9" s="37">
        <v>2</v>
      </c>
      <c r="N9" s="37">
        <v>4</v>
      </c>
      <c r="O9" s="37">
        <v>9</v>
      </c>
      <c r="P9" s="37">
        <v>16</v>
      </c>
      <c r="Q9" s="37">
        <v>30</v>
      </c>
      <c r="R9" s="37">
        <v>49</v>
      </c>
      <c r="S9" s="37">
        <v>79</v>
      </c>
      <c r="T9" s="37">
        <v>87</v>
      </c>
      <c r="U9" s="37">
        <v>138</v>
      </c>
      <c r="V9" s="37">
        <v>258</v>
      </c>
      <c r="W9" s="37">
        <v>418</v>
      </c>
      <c r="X9" s="37">
        <v>584</v>
      </c>
      <c r="Y9" s="37">
        <v>555</v>
      </c>
      <c r="Z9" s="37">
        <v>300</v>
      </c>
      <c r="AA9" s="37">
        <v>60</v>
      </c>
    </row>
    <row r="10" spans="1:27" ht="16.5">
      <c r="A10" s="39" t="s">
        <v>61</v>
      </c>
      <c r="B10" s="28" t="s">
        <v>57</v>
      </c>
      <c r="C10" s="28" t="str">
        <f>A10</f>
        <v>釧路保健所</v>
      </c>
      <c r="D10" s="28" t="str">
        <f>CONCATENATE(A10, B10)</f>
        <v>釧路保健所総数</v>
      </c>
      <c r="E10" s="28" t="str">
        <f>RIGHT(A10,1)</f>
        <v>所</v>
      </c>
      <c r="F10" s="29">
        <v>216</v>
      </c>
      <c r="G10" s="29" t="s">
        <v>24</v>
      </c>
      <c r="H10" s="29" t="s">
        <v>24</v>
      </c>
      <c r="I10" s="29" t="s">
        <v>24</v>
      </c>
      <c r="J10" s="29" t="s">
        <v>24</v>
      </c>
      <c r="K10" s="29" t="s">
        <v>24</v>
      </c>
      <c r="L10" s="29">
        <v>1</v>
      </c>
      <c r="M10" s="29" t="s">
        <v>24</v>
      </c>
      <c r="N10" s="29" t="s">
        <v>24</v>
      </c>
      <c r="O10" s="29">
        <v>1</v>
      </c>
      <c r="P10" s="29">
        <v>2</v>
      </c>
      <c r="Q10" s="29">
        <v>5</v>
      </c>
      <c r="R10" s="29">
        <v>5</v>
      </c>
      <c r="S10" s="29">
        <v>12</v>
      </c>
      <c r="T10" s="29">
        <v>14</v>
      </c>
      <c r="U10" s="29">
        <v>28</v>
      </c>
      <c r="V10" s="29">
        <v>33</v>
      </c>
      <c r="W10" s="29">
        <v>45</v>
      </c>
      <c r="X10" s="29">
        <v>36</v>
      </c>
      <c r="Y10" s="29">
        <v>26</v>
      </c>
      <c r="Z10" s="29">
        <v>8</v>
      </c>
      <c r="AA10" s="29" t="s">
        <v>24</v>
      </c>
    </row>
    <row r="11" spans="1:27" ht="16.5">
      <c r="A11" s="32"/>
      <c r="B11" s="33" t="s">
        <v>58</v>
      </c>
      <c r="C11" s="33" t="str">
        <f>A10</f>
        <v>釧路保健所</v>
      </c>
      <c r="D11" s="33" t="str">
        <f>CONCATENATE(A10, B11)</f>
        <v>釧路保健所男</v>
      </c>
      <c r="E11" s="33" t="str">
        <f>RIGHT(A10,1)</f>
        <v>所</v>
      </c>
      <c r="F11" s="37">
        <v>113</v>
      </c>
      <c r="G11" s="37" t="s">
        <v>24</v>
      </c>
      <c r="H11" s="37" t="s">
        <v>24</v>
      </c>
      <c r="I11" s="37" t="s">
        <v>24</v>
      </c>
      <c r="J11" s="37" t="s">
        <v>24</v>
      </c>
      <c r="K11" s="37" t="s">
        <v>24</v>
      </c>
      <c r="L11" s="37">
        <v>1</v>
      </c>
      <c r="M11" s="37" t="s">
        <v>24</v>
      </c>
      <c r="N11" s="37" t="s">
        <v>24</v>
      </c>
      <c r="O11" s="37">
        <v>1</v>
      </c>
      <c r="P11" s="37">
        <v>1</v>
      </c>
      <c r="Q11" s="37">
        <v>4</v>
      </c>
      <c r="R11" s="37">
        <v>1</v>
      </c>
      <c r="S11" s="37">
        <v>8</v>
      </c>
      <c r="T11" s="37">
        <v>8</v>
      </c>
      <c r="U11" s="37">
        <v>20</v>
      </c>
      <c r="V11" s="37">
        <v>19</v>
      </c>
      <c r="W11" s="37">
        <v>26</v>
      </c>
      <c r="X11" s="37">
        <v>15</v>
      </c>
      <c r="Y11" s="37">
        <v>7</v>
      </c>
      <c r="Z11" s="37">
        <v>2</v>
      </c>
      <c r="AA11" s="37" t="s">
        <v>24</v>
      </c>
    </row>
    <row r="12" spans="1:27" ht="16.5">
      <c r="A12" s="32"/>
      <c r="B12" s="33" t="s">
        <v>59</v>
      </c>
      <c r="C12" s="33" t="str">
        <f>A10</f>
        <v>釧路保健所</v>
      </c>
      <c r="D12" s="33" t="str">
        <f>CONCATENATE(A10, B12)</f>
        <v>釧路保健所女</v>
      </c>
      <c r="E12" s="33" t="str">
        <f>RIGHT(A10,1)</f>
        <v>所</v>
      </c>
      <c r="F12" s="37">
        <v>103</v>
      </c>
      <c r="G12" s="37" t="s">
        <v>24</v>
      </c>
      <c r="H12" s="37" t="s">
        <v>24</v>
      </c>
      <c r="I12" s="37" t="s">
        <v>24</v>
      </c>
      <c r="J12" s="37" t="s">
        <v>24</v>
      </c>
      <c r="K12" s="37" t="s">
        <v>24</v>
      </c>
      <c r="L12" s="37" t="s">
        <v>24</v>
      </c>
      <c r="M12" s="37" t="s">
        <v>24</v>
      </c>
      <c r="N12" s="37" t="s">
        <v>24</v>
      </c>
      <c r="O12" s="37" t="s">
        <v>24</v>
      </c>
      <c r="P12" s="37">
        <v>1</v>
      </c>
      <c r="Q12" s="37">
        <v>1</v>
      </c>
      <c r="R12" s="37">
        <v>4</v>
      </c>
      <c r="S12" s="37">
        <v>4</v>
      </c>
      <c r="T12" s="37">
        <v>6</v>
      </c>
      <c r="U12" s="37">
        <v>8</v>
      </c>
      <c r="V12" s="37">
        <v>14</v>
      </c>
      <c r="W12" s="37">
        <v>19</v>
      </c>
      <c r="X12" s="37">
        <v>21</v>
      </c>
      <c r="Y12" s="37">
        <v>19</v>
      </c>
      <c r="Z12" s="37">
        <v>6</v>
      </c>
      <c r="AA12" s="37" t="s">
        <v>24</v>
      </c>
    </row>
    <row r="13" spans="1:27" ht="16.5">
      <c r="A13" s="39" t="s">
        <v>62</v>
      </c>
      <c r="B13" s="28" t="s">
        <v>57</v>
      </c>
      <c r="C13" s="28" t="str">
        <f>A13</f>
        <v>釧路市</v>
      </c>
      <c r="D13" s="28" t="str">
        <f>CONCATENATE(A13, B13)</f>
        <v>釧路市総数</v>
      </c>
      <c r="E13" s="28" t="str">
        <f>RIGHT(A13,1)</f>
        <v>市</v>
      </c>
      <c r="F13" s="29">
        <v>155</v>
      </c>
      <c r="G13" s="29" t="s">
        <v>24</v>
      </c>
      <c r="H13" s="29" t="s">
        <v>24</v>
      </c>
      <c r="I13" s="29" t="s">
        <v>24</v>
      </c>
      <c r="J13" s="29" t="s">
        <v>24</v>
      </c>
      <c r="K13" s="29" t="s">
        <v>24</v>
      </c>
      <c r="L13" s="29" t="s">
        <v>24</v>
      </c>
      <c r="M13" s="29" t="s">
        <v>24</v>
      </c>
      <c r="N13" s="29" t="s">
        <v>24</v>
      </c>
      <c r="O13" s="29">
        <v>1</v>
      </c>
      <c r="P13" s="29">
        <v>1</v>
      </c>
      <c r="Q13" s="29">
        <v>4</v>
      </c>
      <c r="R13" s="29">
        <v>4</v>
      </c>
      <c r="S13" s="29">
        <v>10</v>
      </c>
      <c r="T13" s="29">
        <v>12</v>
      </c>
      <c r="U13" s="29">
        <v>22</v>
      </c>
      <c r="V13" s="29">
        <v>23</v>
      </c>
      <c r="W13" s="29">
        <v>31</v>
      </c>
      <c r="X13" s="29">
        <v>25</v>
      </c>
      <c r="Y13" s="29">
        <v>16</v>
      </c>
      <c r="Z13" s="29">
        <v>6</v>
      </c>
      <c r="AA13" s="29" t="s">
        <v>24</v>
      </c>
    </row>
    <row r="14" spans="1:27" ht="16.5">
      <c r="A14" s="32"/>
      <c r="B14" s="33" t="s">
        <v>58</v>
      </c>
      <c r="C14" s="33" t="str">
        <f>A13</f>
        <v>釧路市</v>
      </c>
      <c r="D14" s="33" t="str">
        <f>CONCATENATE(A13, B14)</f>
        <v>釧路市男</v>
      </c>
      <c r="E14" s="33" t="str">
        <f>RIGHT(A13,1)</f>
        <v>市</v>
      </c>
      <c r="F14" s="37">
        <v>81</v>
      </c>
      <c r="G14" s="37" t="s">
        <v>24</v>
      </c>
      <c r="H14" s="37" t="s">
        <v>24</v>
      </c>
      <c r="I14" s="37" t="s">
        <v>24</v>
      </c>
      <c r="J14" s="37" t="s">
        <v>24</v>
      </c>
      <c r="K14" s="37" t="s">
        <v>24</v>
      </c>
      <c r="L14" s="37" t="s">
        <v>24</v>
      </c>
      <c r="M14" s="37" t="s">
        <v>24</v>
      </c>
      <c r="N14" s="37" t="s">
        <v>24</v>
      </c>
      <c r="O14" s="37">
        <v>1</v>
      </c>
      <c r="P14" s="37">
        <v>1</v>
      </c>
      <c r="Q14" s="37">
        <v>4</v>
      </c>
      <c r="R14" s="37">
        <v>1</v>
      </c>
      <c r="S14" s="37">
        <v>7</v>
      </c>
      <c r="T14" s="37">
        <v>6</v>
      </c>
      <c r="U14" s="37">
        <v>16</v>
      </c>
      <c r="V14" s="37">
        <v>13</v>
      </c>
      <c r="W14" s="37">
        <v>17</v>
      </c>
      <c r="X14" s="37">
        <v>11</v>
      </c>
      <c r="Y14" s="37">
        <v>2</v>
      </c>
      <c r="Z14" s="37">
        <v>2</v>
      </c>
      <c r="AA14" s="37" t="s">
        <v>24</v>
      </c>
    </row>
    <row r="15" spans="1:27" ht="16.5">
      <c r="A15" s="32"/>
      <c r="B15" s="33" t="s">
        <v>59</v>
      </c>
      <c r="C15" s="33" t="str">
        <f>A13</f>
        <v>釧路市</v>
      </c>
      <c r="D15" s="33" t="str">
        <f>CONCATENATE(A13, B15)</f>
        <v>釧路市女</v>
      </c>
      <c r="E15" s="33" t="str">
        <f>RIGHT(A13,1)</f>
        <v>市</v>
      </c>
      <c r="F15" s="37">
        <v>74</v>
      </c>
      <c r="G15" s="37" t="s">
        <v>24</v>
      </c>
      <c r="H15" s="37" t="s">
        <v>24</v>
      </c>
      <c r="I15" s="37" t="s">
        <v>24</v>
      </c>
      <c r="J15" s="37" t="s">
        <v>24</v>
      </c>
      <c r="K15" s="37" t="s">
        <v>24</v>
      </c>
      <c r="L15" s="37" t="s">
        <v>24</v>
      </c>
      <c r="M15" s="37" t="s">
        <v>24</v>
      </c>
      <c r="N15" s="37" t="s">
        <v>24</v>
      </c>
      <c r="O15" s="37" t="s">
        <v>24</v>
      </c>
      <c r="P15" s="37" t="s">
        <v>24</v>
      </c>
      <c r="Q15" s="37" t="s">
        <v>24</v>
      </c>
      <c r="R15" s="37">
        <v>3</v>
      </c>
      <c r="S15" s="37">
        <v>3</v>
      </c>
      <c r="T15" s="37">
        <v>6</v>
      </c>
      <c r="U15" s="37">
        <v>6</v>
      </c>
      <c r="V15" s="37">
        <v>10</v>
      </c>
      <c r="W15" s="37">
        <v>14</v>
      </c>
      <c r="X15" s="37">
        <v>14</v>
      </c>
      <c r="Y15" s="37">
        <v>14</v>
      </c>
      <c r="Z15" s="37">
        <v>4</v>
      </c>
      <c r="AA15" s="37" t="s">
        <v>24</v>
      </c>
    </row>
    <row r="16" spans="1:27" ht="16.5">
      <c r="A16" s="39" t="s">
        <v>63</v>
      </c>
      <c r="B16" s="28" t="s">
        <v>57</v>
      </c>
      <c r="C16" s="28" t="str">
        <f>A16</f>
        <v>釧路町</v>
      </c>
      <c r="D16" s="28" t="str">
        <f>CONCATENATE(A16, B16)</f>
        <v>釧路町総数</v>
      </c>
      <c r="E16" s="28" t="str">
        <f>RIGHT(A16,1)</f>
        <v>町</v>
      </c>
      <c r="F16" s="29">
        <v>12</v>
      </c>
      <c r="G16" s="29" t="s">
        <v>24</v>
      </c>
      <c r="H16" s="29" t="s">
        <v>24</v>
      </c>
      <c r="I16" s="29" t="s">
        <v>24</v>
      </c>
      <c r="J16" s="29" t="s">
        <v>24</v>
      </c>
      <c r="K16" s="29" t="s">
        <v>24</v>
      </c>
      <c r="L16" s="29" t="s">
        <v>24</v>
      </c>
      <c r="M16" s="29" t="s">
        <v>24</v>
      </c>
      <c r="N16" s="29" t="s">
        <v>24</v>
      </c>
      <c r="O16" s="29" t="s">
        <v>24</v>
      </c>
      <c r="P16" s="29" t="s">
        <v>24</v>
      </c>
      <c r="Q16" s="29">
        <v>1</v>
      </c>
      <c r="R16" s="29" t="s">
        <v>24</v>
      </c>
      <c r="S16" s="29" t="s">
        <v>24</v>
      </c>
      <c r="T16" s="29" t="s">
        <v>24</v>
      </c>
      <c r="U16" s="29">
        <v>2</v>
      </c>
      <c r="V16" s="29">
        <v>2</v>
      </c>
      <c r="W16" s="29">
        <v>5</v>
      </c>
      <c r="X16" s="29" t="s">
        <v>24</v>
      </c>
      <c r="Y16" s="29">
        <v>1</v>
      </c>
      <c r="Z16" s="29">
        <v>1</v>
      </c>
      <c r="AA16" s="29" t="s">
        <v>24</v>
      </c>
    </row>
    <row r="17" spans="1:27" ht="16.5">
      <c r="A17" s="32"/>
      <c r="B17" s="33" t="s">
        <v>58</v>
      </c>
      <c r="C17" s="33" t="str">
        <f>A16</f>
        <v>釧路町</v>
      </c>
      <c r="D17" s="33" t="str">
        <f>CONCATENATE(A16, B17)</f>
        <v>釧路町男</v>
      </c>
      <c r="E17" s="33" t="str">
        <f>RIGHT(A16,1)</f>
        <v>町</v>
      </c>
      <c r="F17" s="37">
        <v>4</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t="s">
        <v>24</v>
      </c>
      <c r="V17" s="37">
        <v>1</v>
      </c>
      <c r="W17" s="37">
        <v>3</v>
      </c>
      <c r="X17" s="37" t="s">
        <v>24</v>
      </c>
      <c r="Y17" s="37" t="s">
        <v>24</v>
      </c>
      <c r="Z17" s="37" t="s">
        <v>24</v>
      </c>
      <c r="AA17" s="37" t="s">
        <v>24</v>
      </c>
    </row>
    <row r="18" spans="1:27" ht="16.5">
      <c r="A18" s="32"/>
      <c r="B18" s="33" t="s">
        <v>59</v>
      </c>
      <c r="C18" s="33" t="str">
        <f>A16</f>
        <v>釧路町</v>
      </c>
      <c r="D18" s="33" t="str">
        <f>CONCATENATE(A16, B18)</f>
        <v>釧路町女</v>
      </c>
      <c r="E18" s="33" t="str">
        <f>RIGHT(A16,1)</f>
        <v>町</v>
      </c>
      <c r="F18" s="37">
        <v>8</v>
      </c>
      <c r="G18" s="37" t="s">
        <v>24</v>
      </c>
      <c r="H18" s="37" t="s">
        <v>24</v>
      </c>
      <c r="I18" s="37" t="s">
        <v>24</v>
      </c>
      <c r="J18" s="37" t="s">
        <v>24</v>
      </c>
      <c r="K18" s="37" t="s">
        <v>24</v>
      </c>
      <c r="L18" s="37" t="s">
        <v>24</v>
      </c>
      <c r="M18" s="37" t="s">
        <v>24</v>
      </c>
      <c r="N18" s="37" t="s">
        <v>24</v>
      </c>
      <c r="O18" s="37" t="s">
        <v>24</v>
      </c>
      <c r="P18" s="37" t="s">
        <v>24</v>
      </c>
      <c r="Q18" s="37">
        <v>1</v>
      </c>
      <c r="R18" s="37" t="s">
        <v>24</v>
      </c>
      <c r="S18" s="37" t="s">
        <v>24</v>
      </c>
      <c r="T18" s="37" t="s">
        <v>24</v>
      </c>
      <c r="U18" s="37">
        <v>2</v>
      </c>
      <c r="V18" s="37">
        <v>1</v>
      </c>
      <c r="W18" s="37">
        <v>2</v>
      </c>
      <c r="X18" s="37" t="s">
        <v>24</v>
      </c>
      <c r="Y18" s="37">
        <v>1</v>
      </c>
      <c r="Z18" s="37">
        <v>1</v>
      </c>
      <c r="AA18" s="37" t="s">
        <v>24</v>
      </c>
    </row>
    <row r="19" spans="1:27" ht="16.5">
      <c r="A19" s="39" t="s">
        <v>64</v>
      </c>
      <c r="B19" s="28" t="s">
        <v>57</v>
      </c>
      <c r="C19" s="28" t="str">
        <f>A19</f>
        <v>厚岸町</v>
      </c>
      <c r="D19" s="28" t="str">
        <f>CONCATENATE(A19, B19)</f>
        <v>厚岸町総数</v>
      </c>
      <c r="E19" s="28" t="str">
        <f>RIGHT(A19,1)</f>
        <v>町</v>
      </c>
      <c r="F19" s="29">
        <v>8</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v>2</v>
      </c>
      <c r="V19" s="29">
        <v>1</v>
      </c>
      <c r="W19" s="29">
        <v>1</v>
      </c>
      <c r="X19" s="29">
        <v>2</v>
      </c>
      <c r="Y19" s="29">
        <v>2</v>
      </c>
      <c r="Z19" s="29" t="s">
        <v>24</v>
      </c>
      <c r="AA19" s="29" t="s">
        <v>24</v>
      </c>
    </row>
    <row r="20" spans="1:27" ht="16.5">
      <c r="A20" s="32"/>
      <c r="B20" s="33" t="s">
        <v>58</v>
      </c>
      <c r="C20" s="33" t="str">
        <f>A19</f>
        <v>厚岸町</v>
      </c>
      <c r="D20" s="33" t="str">
        <f>CONCATENATE(A19, B20)</f>
        <v>厚岸町男</v>
      </c>
      <c r="E20" s="33" t="str">
        <f>RIGHT(A19,1)</f>
        <v>町</v>
      </c>
      <c r="F20" s="37">
        <v>5</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v>2</v>
      </c>
      <c r="V20" s="37">
        <v>1</v>
      </c>
      <c r="W20" s="37" t="s">
        <v>24</v>
      </c>
      <c r="X20" s="37">
        <v>1</v>
      </c>
      <c r="Y20" s="37">
        <v>1</v>
      </c>
      <c r="Z20" s="37" t="s">
        <v>24</v>
      </c>
      <c r="AA20" s="37" t="s">
        <v>24</v>
      </c>
    </row>
    <row r="21" spans="1:27" ht="16.5">
      <c r="A21" s="32"/>
      <c r="B21" s="33" t="s">
        <v>59</v>
      </c>
      <c r="C21" s="33" t="str">
        <f>A19</f>
        <v>厚岸町</v>
      </c>
      <c r="D21" s="33" t="str">
        <f>CONCATENATE(A19, B21)</f>
        <v>厚岸町女</v>
      </c>
      <c r="E21" s="33" t="str">
        <f>RIGHT(A19,1)</f>
        <v>町</v>
      </c>
      <c r="F21" s="37">
        <v>3</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v>1</v>
      </c>
      <c r="X21" s="37">
        <v>1</v>
      </c>
      <c r="Y21" s="37">
        <v>1</v>
      </c>
      <c r="Z21" s="37" t="s">
        <v>24</v>
      </c>
      <c r="AA21" s="37" t="s">
        <v>24</v>
      </c>
    </row>
    <row r="22" spans="1:27" ht="16.5">
      <c r="A22" s="39" t="s">
        <v>65</v>
      </c>
      <c r="B22" s="28" t="s">
        <v>57</v>
      </c>
      <c r="C22" s="28" t="str">
        <f>A22</f>
        <v>浜中町</v>
      </c>
      <c r="D22" s="28" t="str">
        <f>CONCATENATE(A22, B22)</f>
        <v>浜中町総数</v>
      </c>
      <c r="E22" s="28" t="str">
        <f>RIGHT(A22,1)</f>
        <v>町</v>
      </c>
      <c r="F22" s="29">
        <v>6</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t="s">
        <v>24</v>
      </c>
      <c r="U22" s="29" t="s">
        <v>24</v>
      </c>
      <c r="V22" s="29">
        <v>1</v>
      </c>
      <c r="W22" s="29">
        <v>1</v>
      </c>
      <c r="X22" s="29">
        <v>4</v>
      </c>
      <c r="Y22" s="29" t="s">
        <v>24</v>
      </c>
      <c r="Z22" s="29" t="s">
        <v>24</v>
      </c>
      <c r="AA22" s="29" t="s">
        <v>24</v>
      </c>
    </row>
    <row r="23" spans="1:27" ht="16.5">
      <c r="A23" s="32"/>
      <c r="B23" s="33" t="s">
        <v>58</v>
      </c>
      <c r="C23" s="33" t="str">
        <f>A22</f>
        <v>浜中町</v>
      </c>
      <c r="D23" s="33" t="str">
        <f>CONCATENATE(A22, B23)</f>
        <v>浜中町男</v>
      </c>
      <c r="E23" s="33" t="str">
        <f>RIGHT(A22,1)</f>
        <v>町</v>
      </c>
      <c r="F23" s="37">
        <v>2</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v>1</v>
      </c>
      <c r="W23" s="37" t="s">
        <v>24</v>
      </c>
      <c r="X23" s="37">
        <v>1</v>
      </c>
      <c r="Y23" s="37" t="s">
        <v>24</v>
      </c>
      <c r="Z23" s="37" t="s">
        <v>24</v>
      </c>
      <c r="AA23" s="37" t="s">
        <v>24</v>
      </c>
    </row>
    <row r="24" spans="1:27" ht="16.5">
      <c r="A24" s="32"/>
      <c r="B24" s="33" t="s">
        <v>59</v>
      </c>
      <c r="C24" s="33" t="str">
        <f>A22</f>
        <v>浜中町</v>
      </c>
      <c r="D24" s="33" t="str">
        <f>CONCATENATE(A22, B24)</f>
        <v>浜中町女</v>
      </c>
      <c r="E24" s="33" t="str">
        <f>RIGHT(A22,1)</f>
        <v>町</v>
      </c>
      <c r="F24" s="37">
        <v>4</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t="s">
        <v>24</v>
      </c>
      <c r="W24" s="37">
        <v>1</v>
      </c>
      <c r="X24" s="37">
        <v>3</v>
      </c>
      <c r="Y24" s="37" t="s">
        <v>24</v>
      </c>
      <c r="Z24" s="37" t="s">
        <v>24</v>
      </c>
      <c r="AA24" s="37" t="s">
        <v>24</v>
      </c>
    </row>
    <row r="25" spans="1:27" ht="16.5">
      <c r="A25" s="39" t="s">
        <v>66</v>
      </c>
      <c r="B25" s="28" t="s">
        <v>57</v>
      </c>
      <c r="C25" s="28" t="str">
        <f>A25</f>
        <v>標茶町</v>
      </c>
      <c r="D25" s="28" t="str">
        <f>CONCATENATE(A25, B25)</f>
        <v>標茶町総数</v>
      </c>
      <c r="E25" s="28" t="str">
        <f>RIGHT(A25,1)</f>
        <v>町</v>
      </c>
      <c r="F25" s="29">
        <v>10</v>
      </c>
      <c r="G25" s="29" t="s">
        <v>24</v>
      </c>
      <c r="H25" s="29" t="s">
        <v>24</v>
      </c>
      <c r="I25" s="29" t="s">
        <v>24</v>
      </c>
      <c r="J25" s="29" t="s">
        <v>24</v>
      </c>
      <c r="K25" s="29" t="s">
        <v>24</v>
      </c>
      <c r="L25" s="29" t="s">
        <v>24</v>
      </c>
      <c r="M25" s="29" t="s">
        <v>24</v>
      </c>
      <c r="N25" s="29" t="s">
        <v>24</v>
      </c>
      <c r="O25" s="29" t="s">
        <v>24</v>
      </c>
      <c r="P25" s="29" t="s">
        <v>24</v>
      </c>
      <c r="Q25" s="29" t="s">
        <v>24</v>
      </c>
      <c r="R25" s="29" t="s">
        <v>24</v>
      </c>
      <c r="S25" s="29">
        <v>1</v>
      </c>
      <c r="T25" s="29" t="s">
        <v>24</v>
      </c>
      <c r="U25" s="29">
        <v>1</v>
      </c>
      <c r="V25" s="29" t="s">
        <v>24</v>
      </c>
      <c r="W25" s="29">
        <v>3</v>
      </c>
      <c r="X25" s="29">
        <v>1</v>
      </c>
      <c r="Y25" s="29">
        <v>3</v>
      </c>
      <c r="Z25" s="29">
        <v>1</v>
      </c>
      <c r="AA25" s="29" t="s">
        <v>24</v>
      </c>
    </row>
    <row r="26" spans="1:27" ht="16.5">
      <c r="A26" s="32"/>
      <c r="B26" s="33" t="s">
        <v>58</v>
      </c>
      <c r="C26" s="33" t="str">
        <f>A25</f>
        <v>標茶町</v>
      </c>
      <c r="D26" s="33" t="str">
        <f>CONCATENATE(A25, B26)</f>
        <v>標茶町男</v>
      </c>
      <c r="E26" s="33" t="str">
        <f>RIGHT(A25,1)</f>
        <v>町</v>
      </c>
      <c r="F26" s="37">
        <v>6</v>
      </c>
      <c r="G26" s="37" t="s">
        <v>24</v>
      </c>
      <c r="H26" s="37" t="s">
        <v>24</v>
      </c>
      <c r="I26" s="37" t="s">
        <v>24</v>
      </c>
      <c r="J26" s="37" t="s">
        <v>24</v>
      </c>
      <c r="K26" s="37" t="s">
        <v>24</v>
      </c>
      <c r="L26" s="37" t="s">
        <v>24</v>
      </c>
      <c r="M26" s="37" t="s">
        <v>24</v>
      </c>
      <c r="N26" s="37" t="s">
        <v>24</v>
      </c>
      <c r="O26" s="37" t="s">
        <v>24</v>
      </c>
      <c r="P26" s="37" t="s">
        <v>24</v>
      </c>
      <c r="Q26" s="37" t="s">
        <v>24</v>
      </c>
      <c r="R26" s="37" t="s">
        <v>24</v>
      </c>
      <c r="S26" s="37">
        <v>1</v>
      </c>
      <c r="T26" s="37" t="s">
        <v>24</v>
      </c>
      <c r="U26" s="37">
        <v>1</v>
      </c>
      <c r="V26" s="37" t="s">
        <v>24</v>
      </c>
      <c r="W26" s="37">
        <v>2</v>
      </c>
      <c r="X26" s="37" t="s">
        <v>24</v>
      </c>
      <c r="Y26" s="37">
        <v>2</v>
      </c>
      <c r="Z26" s="37" t="s">
        <v>24</v>
      </c>
      <c r="AA26" s="37" t="s">
        <v>24</v>
      </c>
    </row>
    <row r="27" spans="1:27" ht="16.5">
      <c r="A27" s="32"/>
      <c r="B27" s="33" t="s">
        <v>59</v>
      </c>
      <c r="C27" s="33" t="str">
        <f>A25</f>
        <v>標茶町</v>
      </c>
      <c r="D27" s="33" t="str">
        <f>CONCATENATE(A25, B27)</f>
        <v>標茶町女</v>
      </c>
      <c r="E27" s="33" t="str">
        <f>RIGHT(A25,1)</f>
        <v>町</v>
      </c>
      <c r="F27" s="37">
        <v>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v>1</v>
      </c>
      <c r="X27" s="37">
        <v>1</v>
      </c>
      <c r="Y27" s="37">
        <v>1</v>
      </c>
      <c r="Z27" s="37">
        <v>1</v>
      </c>
      <c r="AA27" s="37" t="s">
        <v>24</v>
      </c>
    </row>
    <row r="28" spans="1:27" ht="16.5">
      <c r="A28" s="39" t="s">
        <v>67</v>
      </c>
      <c r="B28" s="28" t="s">
        <v>57</v>
      </c>
      <c r="C28" s="28" t="str">
        <f>A28</f>
        <v>弟子屈町</v>
      </c>
      <c r="D28" s="28" t="str">
        <f>CONCATENATE(A28, B28)</f>
        <v>弟子屈町総数</v>
      </c>
      <c r="E28" s="28" t="str">
        <f>RIGHT(A28,1)</f>
        <v>町</v>
      </c>
      <c r="F28" s="29">
        <v>13</v>
      </c>
      <c r="G28" s="29" t="s">
        <v>24</v>
      </c>
      <c r="H28" s="29" t="s">
        <v>24</v>
      </c>
      <c r="I28" s="29" t="s">
        <v>24</v>
      </c>
      <c r="J28" s="29" t="s">
        <v>24</v>
      </c>
      <c r="K28" s="29" t="s">
        <v>24</v>
      </c>
      <c r="L28" s="29" t="s">
        <v>24</v>
      </c>
      <c r="M28" s="29" t="s">
        <v>24</v>
      </c>
      <c r="N28" s="29" t="s">
        <v>24</v>
      </c>
      <c r="O28" s="29" t="s">
        <v>24</v>
      </c>
      <c r="P28" s="29">
        <v>1</v>
      </c>
      <c r="Q28" s="29" t="s">
        <v>24</v>
      </c>
      <c r="R28" s="29">
        <v>1</v>
      </c>
      <c r="S28" s="29" t="s">
        <v>24</v>
      </c>
      <c r="T28" s="29">
        <v>1</v>
      </c>
      <c r="U28" s="29">
        <v>1</v>
      </c>
      <c r="V28" s="29">
        <v>3</v>
      </c>
      <c r="W28" s="29">
        <v>2</v>
      </c>
      <c r="X28" s="29">
        <v>2</v>
      </c>
      <c r="Y28" s="29">
        <v>2</v>
      </c>
      <c r="Z28" s="29" t="s">
        <v>24</v>
      </c>
      <c r="AA28" s="29" t="s">
        <v>24</v>
      </c>
    </row>
    <row r="29" spans="1:27" ht="16.5">
      <c r="A29" s="32"/>
      <c r="B29" s="33" t="s">
        <v>58</v>
      </c>
      <c r="C29" s="33" t="str">
        <f>A28</f>
        <v>弟子屈町</v>
      </c>
      <c r="D29" s="33" t="str">
        <f>CONCATENATE(A28, B29)</f>
        <v>弟子屈町男</v>
      </c>
      <c r="E29" s="33" t="str">
        <f>RIGHT(A28,1)</f>
        <v>町</v>
      </c>
      <c r="F29" s="37">
        <v>8</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v>1</v>
      </c>
      <c r="U29" s="37">
        <v>1</v>
      </c>
      <c r="V29" s="37">
        <v>2</v>
      </c>
      <c r="W29" s="37">
        <v>2</v>
      </c>
      <c r="X29" s="37">
        <v>1</v>
      </c>
      <c r="Y29" s="37">
        <v>1</v>
      </c>
      <c r="Z29" s="37" t="s">
        <v>24</v>
      </c>
      <c r="AA29" s="37" t="s">
        <v>24</v>
      </c>
    </row>
    <row r="30" spans="1:27" ht="16.5">
      <c r="A30" s="32"/>
      <c r="B30" s="33" t="s">
        <v>59</v>
      </c>
      <c r="C30" s="33" t="str">
        <f>A28</f>
        <v>弟子屈町</v>
      </c>
      <c r="D30" s="33" t="str">
        <f>CONCATENATE(A28, B30)</f>
        <v>弟子屈町女</v>
      </c>
      <c r="E30" s="33" t="str">
        <f>RIGHT(A28,1)</f>
        <v>町</v>
      </c>
      <c r="F30" s="37">
        <v>5</v>
      </c>
      <c r="G30" s="37" t="s">
        <v>24</v>
      </c>
      <c r="H30" s="37" t="s">
        <v>24</v>
      </c>
      <c r="I30" s="37" t="s">
        <v>24</v>
      </c>
      <c r="J30" s="37" t="s">
        <v>24</v>
      </c>
      <c r="K30" s="37" t="s">
        <v>24</v>
      </c>
      <c r="L30" s="37" t="s">
        <v>24</v>
      </c>
      <c r="M30" s="37" t="s">
        <v>24</v>
      </c>
      <c r="N30" s="37" t="s">
        <v>24</v>
      </c>
      <c r="O30" s="37" t="s">
        <v>24</v>
      </c>
      <c r="P30" s="37">
        <v>1</v>
      </c>
      <c r="Q30" s="37" t="s">
        <v>24</v>
      </c>
      <c r="R30" s="37">
        <v>1</v>
      </c>
      <c r="S30" s="37" t="s">
        <v>24</v>
      </c>
      <c r="T30" s="37" t="s">
        <v>24</v>
      </c>
      <c r="U30" s="37" t="s">
        <v>24</v>
      </c>
      <c r="V30" s="37">
        <v>1</v>
      </c>
      <c r="W30" s="37" t="s">
        <v>24</v>
      </c>
      <c r="X30" s="37">
        <v>1</v>
      </c>
      <c r="Y30" s="37">
        <v>1</v>
      </c>
      <c r="Z30" s="37" t="s">
        <v>24</v>
      </c>
      <c r="AA30" s="37" t="s">
        <v>24</v>
      </c>
    </row>
    <row r="31" spans="1:27" ht="16.5">
      <c r="A31" s="39" t="s">
        <v>68</v>
      </c>
      <c r="B31" s="28" t="s">
        <v>57</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v>1</v>
      </c>
      <c r="Y31" s="29" t="s">
        <v>24</v>
      </c>
      <c r="Z31" s="29" t="s">
        <v>24</v>
      </c>
      <c r="AA31" s="29" t="s">
        <v>24</v>
      </c>
    </row>
    <row r="32" spans="1:27" ht="16.5">
      <c r="A32" s="32"/>
      <c r="B32" s="33" t="s">
        <v>58</v>
      </c>
      <c r="C32" s="33" t="str">
        <f>A31</f>
        <v>鶴居村</v>
      </c>
      <c r="D32" s="33" t="str">
        <f>CONCATENATE(A31, B32)</f>
        <v>鶴居村男</v>
      </c>
      <c r="E32" s="33" t="str">
        <f>RIGHT(A31,1)</f>
        <v>村</v>
      </c>
      <c r="F32" s="37">
        <v>1</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v>1</v>
      </c>
      <c r="Y32" s="37" t="s">
        <v>24</v>
      </c>
      <c r="Z32" s="37" t="s">
        <v>24</v>
      </c>
      <c r="AA32" s="37" t="s">
        <v>24</v>
      </c>
    </row>
    <row r="33" spans="1:27" ht="16.5">
      <c r="A33" s="32"/>
      <c r="B33" s="33" t="s">
        <v>59</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69</v>
      </c>
      <c r="B34" s="28" t="s">
        <v>57</v>
      </c>
      <c r="C34" s="28" t="str">
        <f>A34</f>
        <v>白糠町</v>
      </c>
      <c r="D34" s="28" t="str">
        <f>CONCATENATE(A34, B34)</f>
        <v>白糠町総数</v>
      </c>
      <c r="E34" s="28" t="str">
        <f>RIGHT(A34,1)</f>
        <v>町</v>
      </c>
      <c r="F34" s="29">
        <v>11</v>
      </c>
      <c r="G34" s="29" t="s">
        <v>24</v>
      </c>
      <c r="H34" s="29" t="s">
        <v>24</v>
      </c>
      <c r="I34" s="29" t="s">
        <v>24</v>
      </c>
      <c r="J34" s="29" t="s">
        <v>24</v>
      </c>
      <c r="K34" s="29" t="s">
        <v>24</v>
      </c>
      <c r="L34" s="29">
        <v>1</v>
      </c>
      <c r="M34" s="29" t="s">
        <v>24</v>
      </c>
      <c r="N34" s="29" t="s">
        <v>24</v>
      </c>
      <c r="O34" s="29" t="s">
        <v>24</v>
      </c>
      <c r="P34" s="29" t="s">
        <v>24</v>
      </c>
      <c r="Q34" s="29" t="s">
        <v>24</v>
      </c>
      <c r="R34" s="29" t="s">
        <v>24</v>
      </c>
      <c r="S34" s="29">
        <v>1</v>
      </c>
      <c r="T34" s="29">
        <v>1</v>
      </c>
      <c r="U34" s="29" t="s">
        <v>24</v>
      </c>
      <c r="V34" s="29">
        <v>3</v>
      </c>
      <c r="W34" s="29">
        <v>2</v>
      </c>
      <c r="X34" s="29">
        <v>1</v>
      </c>
      <c r="Y34" s="29">
        <v>2</v>
      </c>
      <c r="Z34" s="29" t="s">
        <v>24</v>
      </c>
      <c r="AA34" s="29" t="s">
        <v>24</v>
      </c>
    </row>
    <row r="35" spans="1:27" ht="16.5">
      <c r="A35" s="32"/>
      <c r="B35" s="33" t="s">
        <v>58</v>
      </c>
      <c r="C35" s="33" t="str">
        <f>A34</f>
        <v>白糠町</v>
      </c>
      <c r="D35" s="33" t="str">
        <f>CONCATENATE(A34, B35)</f>
        <v>白糠町男</v>
      </c>
      <c r="E35" s="33" t="str">
        <f>RIGHT(A34,1)</f>
        <v>町</v>
      </c>
      <c r="F35" s="37">
        <v>6</v>
      </c>
      <c r="G35" s="37" t="s">
        <v>24</v>
      </c>
      <c r="H35" s="37" t="s">
        <v>24</v>
      </c>
      <c r="I35" s="37" t="s">
        <v>24</v>
      </c>
      <c r="J35" s="37" t="s">
        <v>24</v>
      </c>
      <c r="K35" s="37" t="s">
        <v>24</v>
      </c>
      <c r="L35" s="37">
        <v>1</v>
      </c>
      <c r="M35" s="37" t="s">
        <v>24</v>
      </c>
      <c r="N35" s="37" t="s">
        <v>24</v>
      </c>
      <c r="O35" s="37" t="s">
        <v>24</v>
      </c>
      <c r="P35" s="37" t="s">
        <v>24</v>
      </c>
      <c r="Q35" s="37" t="s">
        <v>24</v>
      </c>
      <c r="R35" s="37" t="s">
        <v>24</v>
      </c>
      <c r="S35" s="37" t="s">
        <v>24</v>
      </c>
      <c r="T35" s="37">
        <v>1</v>
      </c>
      <c r="U35" s="37" t="s">
        <v>24</v>
      </c>
      <c r="V35" s="37">
        <v>1</v>
      </c>
      <c r="W35" s="37">
        <v>2</v>
      </c>
      <c r="X35" s="37" t="s">
        <v>24</v>
      </c>
      <c r="Y35" s="37">
        <v>1</v>
      </c>
      <c r="Z35" s="37" t="s">
        <v>24</v>
      </c>
      <c r="AA35" s="37" t="s">
        <v>24</v>
      </c>
    </row>
    <row r="36" spans="1:27" ht="16.5">
      <c r="A36" s="32"/>
      <c r="B36" s="33" t="s">
        <v>59</v>
      </c>
      <c r="C36" s="33" t="str">
        <f>A34</f>
        <v>白糠町</v>
      </c>
      <c r="D36" s="33" t="str">
        <f>CONCATENATE(A34, B36)</f>
        <v>白糠町女</v>
      </c>
      <c r="E36" s="33" t="str">
        <f>RIGHT(A34,1)</f>
        <v>町</v>
      </c>
      <c r="F36" s="37">
        <v>5</v>
      </c>
      <c r="G36" s="37" t="s">
        <v>24</v>
      </c>
      <c r="H36" s="37" t="s">
        <v>24</v>
      </c>
      <c r="I36" s="37" t="s">
        <v>24</v>
      </c>
      <c r="J36" s="37" t="s">
        <v>24</v>
      </c>
      <c r="K36" s="37" t="s">
        <v>24</v>
      </c>
      <c r="L36" s="37" t="s">
        <v>24</v>
      </c>
      <c r="M36" s="37" t="s">
        <v>24</v>
      </c>
      <c r="N36" s="37" t="s">
        <v>24</v>
      </c>
      <c r="O36" s="37" t="s">
        <v>24</v>
      </c>
      <c r="P36" s="37" t="s">
        <v>24</v>
      </c>
      <c r="Q36" s="37" t="s">
        <v>24</v>
      </c>
      <c r="R36" s="37" t="s">
        <v>24</v>
      </c>
      <c r="S36" s="37">
        <v>1</v>
      </c>
      <c r="T36" s="37" t="s">
        <v>24</v>
      </c>
      <c r="U36" s="37" t="s">
        <v>24</v>
      </c>
      <c r="V36" s="37">
        <v>2</v>
      </c>
      <c r="W36" s="37" t="s">
        <v>24</v>
      </c>
      <c r="X36" s="37">
        <v>1</v>
      </c>
      <c r="Y36" s="37">
        <v>1</v>
      </c>
      <c r="Z36" s="37" t="s">
        <v>24</v>
      </c>
      <c r="AA36" s="37" t="s">
        <v>24</v>
      </c>
    </row>
    <row r="37" spans="1:27" ht="16.5">
      <c r="A37" s="39" t="s">
        <v>70</v>
      </c>
      <c r="B37" s="28" t="s">
        <v>57</v>
      </c>
      <c r="C37" s="28" t="str">
        <f>A37</f>
        <v>根室保健所</v>
      </c>
      <c r="D37" s="28" t="str">
        <f>CONCATENATE(A37, B37)</f>
        <v>根室保健所総数</v>
      </c>
      <c r="E37" s="28" t="str">
        <f>RIGHT(A37,1)</f>
        <v>所</v>
      </c>
      <c r="F37" s="29">
        <v>28</v>
      </c>
      <c r="G37" s="29" t="s">
        <v>24</v>
      </c>
      <c r="H37" s="29" t="s">
        <v>24</v>
      </c>
      <c r="I37" s="29" t="s">
        <v>24</v>
      </c>
      <c r="J37" s="29" t="s">
        <v>24</v>
      </c>
      <c r="K37" s="29" t="s">
        <v>24</v>
      </c>
      <c r="L37" s="29" t="s">
        <v>24</v>
      </c>
      <c r="M37" s="29" t="s">
        <v>24</v>
      </c>
      <c r="N37" s="29" t="s">
        <v>24</v>
      </c>
      <c r="O37" s="29" t="s">
        <v>24</v>
      </c>
      <c r="P37" s="29" t="s">
        <v>24</v>
      </c>
      <c r="Q37" s="29" t="s">
        <v>24</v>
      </c>
      <c r="R37" s="29">
        <v>1</v>
      </c>
      <c r="S37" s="29" t="s">
        <v>24</v>
      </c>
      <c r="T37" s="29">
        <v>3</v>
      </c>
      <c r="U37" s="29">
        <v>2</v>
      </c>
      <c r="V37" s="29">
        <v>5</v>
      </c>
      <c r="W37" s="29">
        <v>7</v>
      </c>
      <c r="X37" s="29">
        <v>5</v>
      </c>
      <c r="Y37" s="29">
        <v>4</v>
      </c>
      <c r="Z37" s="29" t="s">
        <v>24</v>
      </c>
      <c r="AA37" s="29">
        <v>1</v>
      </c>
    </row>
    <row r="38" spans="1:27" ht="16.5">
      <c r="A38" s="32"/>
      <c r="B38" s="33" t="s">
        <v>58</v>
      </c>
      <c r="C38" s="33" t="str">
        <f>A37</f>
        <v>根室保健所</v>
      </c>
      <c r="D38" s="33" t="str">
        <f>CONCATENATE(A37, B38)</f>
        <v>根室保健所男</v>
      </c>
      <c r="E38" s="33" t="str">
        <f>RIGHT(A37,1)</f>
        <v>所</v>
      </c>
      <c r="F38" s="37">
        <v>15</v>
      </c>
      <c r="G38" s="37" t="s">
        <v>24</v>
      </c>
      <c r="H38" s="37" t="s">
        <v>24</v>
      </c>
      <c r="I38" s="37" t="s">
        <v>24</v>
      </c>
      <c r="J38" s="37" t="s">
        <v>24</v>
      </c>
      <c r="K38" s="37" t="s">
        <v>24</v>
      </c>
      <c r="L38" s="37" t="s">
        <v>24</v>
      </c>
      <c r="M38" s="37" t="s">
        <v>24</v>
      </c>
      <c r="N38" s="37" t="s">
        <v>24</v>
      </c>
      <c r="O38" s="37" t="s">
        <v>24</v>
      </c>
      <c r="P38" s="37" t="s">
        <v>24</v>
      </c>
      <c r="Q38" s="37" t="s">
        <v>24</v>
      </c>
      <c r="R38" s="37">
        <v>1</v>
      </c>
      <c r="S38" s="37" t="s">
        <v>24</v>
      </c>
      <c r="T38" s="37">
        <v>2</v>
      </c>
      <c r="U38" s="37">
        <v>2</v>
      </c>
      <c r="V38" s="37">
        <v>3</v>
      </c>
      <c r="W38" s="37">
        <v>3</v>
      </c>
      <c r="X38" s="37">
        <v>4</v>
      </c>
      <c r="Y38" s="37" t="s">
        <v>24</v>
      </c>
      <c r="Z38" s="37" t="s">
        <v>24</v>
      </c>
      <c r="AA38" s="37" t="s">
        <v>24</v>
      </c>
    </row>
    <row r="39" spans="1:27" ht="16.5">
      <c r="A39" s="32"/>
      <c r="B39" s="33" t="s">
        <v>59</v>
      </c>
      <c r="C39" s="33" t="str">
        <f>A37</f>
        <v>根室保健所</v>
      </c>
      <c r="D39" s="33" t="str">
        <f>CONCATENATE(A37, B39)</f>
        <v>根室保健所女</v>
      </c>
      <c r="E39" s="33" t="str">
        <f>RIGHT(A37,1)</f>
        <v>所</v>
      </c>
      <c r="F39" s="37">
        <v>13</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v>1</v>
      </c>
      <c r="U39" s="37" t="s">
        <v>24</v>
      </c>
      <c r="V39" s="37">
        <v>2</v>
      </c>
      <c r="W39" s="37">
        <v>4</v>
      </c>
      <c r="X39" s="37">
        <v>1</v>
      </c>
      <c r="Y39" s="37">
        <v>4</v>
      </c>
      <c r="Z39" s="37" t="s">
        <v>24</v>
      </c>
      <c r="AA39" s="37">
        <v>1</v>
      </c>
    </row>
    <row r="40" spans="1:27" ht="16.5">
      <c r="A40" s="39" t="s">
        <v>71</v>
      </c>
      <c r="B40" s="28" t="s">
        <v>57</v>
      </c>
      <c r="C40" s="28" t="str">
        <f>A40</f>
        <v>根室市</v>
      </c>
      <c r="D40" s="28" t="str">
        <f>CONCATENATE(A40, B40)</f>
        <v>根室市総数</v>
      </c>
      <c r="E40" s="28" t="str">
        <f>RIGHT(A40,1)</f>
        <v>市</v>
      </c>
      <c r="F40" s="29">
        <v>28</v>
      </c>
      <c r="G40" s="29" t="s">
        <v>24</v>
      </c>
      <c r="H40" s="29" t="s">
        <v>24</v>
      </c>
      <c r="I40" s="29" t="s">
        <v>24</v>
      </c>
      <c r="J40" s="29" t="s">
        <v>24</v>
      </c>
      <c r="K40" s="29" t="s">
        <v>24</v>
      </c>
      <c r="L40" s="29" t="s">
        <v>24</v>
      </c>
      <c r="M40" s="29" t="s">
        <v>24</v>
      </c>
      <c r="N40" s="29" t="s">
        <v>24</v>
      </c>
      <c r="O40" s="29" t="s">
        <v>24</v>
      </c>
      <c r="P40" s="29" t="s">
        <v>24</v>
      </c>
      <c r="Q40" s="29" t="s">
        <v>24</v>
      </c>
      <c r="R40" s="29">
        <v>1</v>
      </c>
      <c r="S40" s="29" t="s">
        <v>24</v>
      </c>
      <c r="T40" s="29">
        <v>3</v>
      </c>
      <c r="U40" s="29">
        <v>2</v>
      </c>
      <c r="V40" s="29">
        <v>5</v>
      </c>
      <c r="W40" s="29">
        <v>7</v>
      </c>
      <c r="X40" s="29">
        <v>5</v>
      </c>
      <c r="Y40" s="29">
        <v>4</v>
      </c>
      <c r="Z40" s="29" t="s">
        <v>24</v>
      </c>
      <c r="AA40" s="29">
        <v>1</v>
      </c>
    </row>
    <row r="41" spans="1:27" ht="16.5">
      <c r="A41" s="32"/>
      <c r="B41" s="33" t="s">
        <v>58</v>
      </c>
      <c r="C41" s="33" t="str">
        <f>A40</f>
        <v>根室市</v>
      </c>
      <c r="D41" s="33" t="str">
        <f>CONCATENATE(A40, B41)</f>
        <v>根室市男</v>
      </c>
      <c r="E41" s="33" t="str">
        <f>RIGHT(A40,1)</f>
        <v>市</v>
      </c>
      <c r="F41" s="37">
        <v>15</v>
      </c>
      <c r="G41" s="37" t="s">
        <v>24</v>
      </c>
      <c r="H41" s="37" t="s">
        <v>24</v>
      </c>
      <c r="I41" s="37" t="s">
        <v>24</v>
      </c>
      <c r="J41" s="37" t="s">
        <v>24</v>
      </c>
      <c r="K41" s="37" t="s">
        <v>24</v>
      </c>
      <c r="L41" s="37" t="s">
        <v>24</v>
      </c>
      <c r="M41" s="37" t="s">
        <v>24</v>
      </c>
      <c r="N41" s="37" t="s">
        <v>24</v>
      </c>
      <c r="O41" s="37" t="s">
        <v>24</v>
      </c>
      <c r="P41" s="37" t="s">
        <v>24</v>
      </c>
      <c r="Q41" s="37" t="s">
        <v>24</v>
      </c>
      <c r="R41" s="37">
        <v>1</v>
      </c>
      <c r="S41" s="37" t="s">
        <v>24</v>
      </c>
      <c r="T41" s="37">
        <v>2</v>
      </c>
      <c r="U41" s="37">
        <v>2</v>
      </c>
      <c r="V41" s="37">
        <v>3</v>
      </c>
      <c r="W41" s="37">
        <v>3</v>
      </c>
      <c r="X41" s="37">
        <v>4</v>
      </c>
      <c r="Y41" s="37" t="s">
        <v>24</v>
      </c>
      <c r="Z41" s="37" t="s">
        <v>24</v>
      </c>
      <c r="AA41" s="37" t="s">
        <v>24</v>
      </c>
    </row>
    <row r="42" spans="1:27" ht="16.5">
      <c r="A42" s="32"/>
      <c r="B42" s="33" t="s">
        <v>59</v>
      </c>
      <c r="C42" s="33" t="str">
        <f>A40</f>
        <v>根室市</v>
      </c>
      <c r="D42" s="33" t="str">
        <f>CONCATENATE(A40, B42)</f>
        <v>根室市女</v>
      </c>
      <c r="E42" s="33" t="str">
        <f>RIGHT(A40,1)</f>
        <v>市</v>
      </c>
      <c r="F42" s="37">
        <v>13</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v>1</v>
      </c>
      <c r="U42" s="37" t="s">
        <v>24</v>
      </c>
      <c r="V42" s="37">
        <v>2</v>
      </c>
      <c r="W42" s="37">
        <v>4</v>
      </c>
      <c r="X42" s="37">
        <v>1</v>
      </c>
      <c r="Y42" s="37">
        <v>4</v>
      </c>
      <c r="Z42" s="37" t="s">
        <v>24</v>
      </c>
      <c r="AA42" s="37">
        <v>1</v>
      </c>
    </row>
    <row r="43" spans="1:27" ht="16.5">
      <c r="A43" s="39" t="s">
        <v>72</v>
      </c>
      <c r="B43" s="28" t="s">
        <v>57</v>
      </c>
      <c r="C43" s="28" t="str">
        <f>A43</f>
        <v>中標津保健所</v>
      </c>
      <c r="D43" s="28" t="str">
        <f>CONCATENATE(A43, B43)</f>
        <v>中標津保健所総数</v>
      </c>
      <c r="E43" s="28" t="str">
        <f>RIGHT(A43,1)</f>
        <v>所</v>
      </c>
      <c r="F43" s="29">
        <v>58</v>
      </c>
      <c r="G43" s="29" t="s">
        <v>24</v>
      </c>
      <c r="H43" s="29" t="s">
        <v>24</v>
      </c>
      <c r="I43" s="29" t="s">
        <v>24</v>
      </c>
      <c r="J43" s="29" t="s">
        <v>24</v>
      </c>
      <c r="K43" s="29" t="s">
        <v>24</v>
      </c>
      <c r="L43" s="29" t="s">
        <v>24</v>
      </c>
      <c r="M43" s="29" t="s">
        <v>24</v>
      </c>
      <c r="N43" s="29" t="s">
        <v>24</v>
      </c>
      <c r="O43" s="29" t="s">
        <v>24</v>
      </c>
      <c r="P43" s="29" t="s">
        <v>24</v>
      </c>
      <c r="Q43" s="29">
        <v>1</v>
      </c>
      <c r="R43" s="29">
        <v>4</v>
      </c>
      <c r="S43" s="29">
        <v>2</v>
      </c>
      <c r="T43" s="29">
        <v>3</v>
      </c>
      <c r="U43" s="29">
        <v>3</v>
      </c>
      <c r="V43" s="29">
        <v>15</v>
      </c>
      <c r="W43" s="29">
        <v>9</v>
      </c>
      <c r="X43" s="29">
        <v>8</v>
      </c>
      <c r="Y43" s="29">
        <v>9</v>
      </c>
      <c r="Z43" s="29">
        <v>2</v>
      </c>
      <c r="AA43" s="29">
        <v>2</v>
      </c>
    </row>
    <row r="44" spans="1:27" ht="16.5">
      <c r="A44" s="32"/>
      <c r="B44" s="33" t="s">
        <v>58</v>
      </c>
      <c r="C44" s="33" t="str">
        <f>A43</f>
        <v>中標津保健所</v>
      </c>
      <c r="D44" s="33" t="str">
        <f>CONCATENATE(A43, B44)</f>
        <v>中標津保健所男</v>
      </c>
      <c r="E44" s="33" t="str">
        <f>RIGHT(A43,1)</f>
        <v>所</v>
      </c>
      <c r="F44" s="37">
        <v>26</v>
      </c>
      <c r="G44" s="37" t="s">
        <v>24</v>
      </c>
      <c r="H44" s="37" t="s">
        <v>24</v>
      </c>
      <c r="I44" s="37" t="s">
        <v>24</v>
      </c>
      <c r="J44" s="37" t="s">
        <v>24</v>
      </c>
      <c r="K44" s="37" t="s">
        <v>24</v>
      </c>
      <c r="L44" s="37" t="s">
        <v>24</v>
      </c>
      <c r="M44" s="37" t="s">
        <v>24</v>
      </c>
      <c r="N44" s="37" t="s">
        <v>24</v>
      </c>
      <c r="O44" s="37" t="s">
        <v>24</v>
      </c>
      <c r="P44" s="37" t="s">
        <v>24</v>
      </c>
      <c r="Q44" s="37">
        <v>1</v>
      </c>
      <c r="R44" s="37">
        <v>1</v>
      </c>
      <c r="S44" s="37">
        <v>1</v>
      </c>
      <c r="T44" s="37">
        <v>2</v>
      </c>
      <c r="U44" s="37">
        <v>2</v>
      </c>
      <c r="V44" s="37">
        <v>10</v>
      </c>
      <c r="W44" s="37">
        <v>4</v>
      </c>
      <c r="X44" s="37">
        <v>1</v>
      </c>
      <c r="Y44" s="37">
        <v>3</v>
      </c>
      <c r="Z44" s="37" t="s">
        <v>24</v>
      </c>
      <c r="AA44" s="37">
        <v>1</v>
      </c>
    </row>
    <row r="45" spans="1:27" ht="16.5">
      <c r="A45" s="32"/>
      <c r="B45" s="33" t="s">
        <v>59</v>
      </c>
      <c r="C45" s="33" t="str">
        <f>A43</f>
        <v>中標津保健所</v>
      </c>
      <c r="D45" s="33" t="str">
        <f>CONCATENATE(A43, B45)</f>
        <v>中標津保健所女</v>
      </c>
      <c r="E45" s="33" t="str">
        <f>RIGHT(A43,1)</f>
        <v>所</v>
      </c>
      <c r="F45" s="37">
        <v>32</v>
      </c>
      <c r="G45" s="37" t="s">
        <v>24</v>
      </c>
      <c r="H45" s="37" t="s">
        <v>24</v>
      </c>
      <c r="I45" s="37" t="s">
        <v>24</v>
      </c>
      <c r="J45" s="37" t="s">
        <v>24</v>
      </c>
      <c r="K45" s="37" t="s">
        <v>24</v>
      </c>
      <c r="L45" s="37" t="s">
        <v>24</v>
      </c>
      <c r="M45" s="37" t="s">
        <v>24</v>
      </c>
      <c r="N45" s="37" t="s">
        <v>24</v>
      </c>
      <c r="O45" s="37" t="s">
        <v>24</v>
      </c>
      <c r="P45" s="37" t="s">
        <v>24</v>
      </c>
      <c r="Q45" s="37" t="s">
        <v>24</v>
      </c>
      <c r="R45" s="37">
        <v>3</v>
      </c>
      <c r="S45" s="37">
        <v>1</v>
      </c>
      <c r="T45" s="37">
        <v>1</v>
      </c>
      <c r="U45" s="37">
        <v>1</v>
      </c>
      <c r="V45" s="37">
        <v>5</v>
      </c>
      <c r="W45" s="37">
        <v>5</v>
      </c>
      <c r="X45" s="37">
        <v>7</v>
      </c>
      <c r="Y45" s="37">
        <v>6</v>
      </c>
      <c r="Z45" s="37">
        <v>2</v>
      </c>
      <c r="AA45" s="37">
        <v>1</v>
      </c>
    </row>
    <row r="46" spans="1:27" ht="16.5">
      <c r="A46" s="39" t="s">
        <v>73</v>
      </c>
      <c r="B46" s="28" t="s">
        <v>57</v>
      </c>
      <c r="C46" s="28" t="str">
        <f>A46</f>
        <v>別海町</v>
      </c>
      <c r="D46" s="28" t="str">
        <f>CONCATENATE(A46, B46)</f>
        <v>別海町総数</v>
      </c>
      <c r="E46" s="28" t="str">
        <f>RIGHT(A46,1)</f>
        <v>町</v>
      </c>
      <c r="F46" s="29">
        <v>24</v>
      </c>
      <c r="G46" s="29" t="s">
        <v>24</v>
      </c>
      <c r="H46" s="29" t="s">
        <v>24</v>
      </c>
      <c r="I46" s="29" t="s">
        <v>24</v>
      </c>
      <c r="J46" s="29" t="s">
        <v>24</v>
      </c>
      <c r="K46" s="29" t="s">
        <v>24</v>
      </c>
      <c r="L46" s="29" t="s">
        <v>24</v>
      </c>
      <c r="M46" s="29" t="s">
        <v>24</v>
      </c>
      <c r="N46" s="29" t="s">
        <v>24</v>
      </c>
      <c r="O46" s="29" t="s">
        <v>24</v>
      </c>
      <c r="P46" s="29" t="s">
        <v>24</v>
      </c>
      <c r="Q46" s="29" t="s">
        <v>24</v>
      </c>
      <c r="R46" s="29">
        <v>1</v>
      </c>
      <c r="S46" s="29" t="s">
        <v>24</v>
      </c>
      <c r="T46" s="29">
        <v>2</v>
      </c>
      <c r="U46" s="29">
        <v>1</v>
      </c>
      <c r="V46" s="29">
        <v>8</v>
      </c>
      <c r="W46" s="29">
        <v>2</v>
      </c>
      <c r="X46" s="29">
        <v>4</v>
      </c>
      <c r="Y46" s="29">
        <v>3</v>
      </c>
      <c r="Z46" s="29">
        <v>1</v>
      </c>
      <c r="AA46" s="29">
        <v>2</v>
      </c>
    </row>
    <row r="47" spans="1:27" ht="16.5">
      <c r="A47" s="32"/>
      <c r="B47" s="33" t="s">
        <v>58</v>
      </c>
      <c r="C47" s="33" t="str">
        <f>A46</f>
        <v>別海町</v>
      </c>
      <c r="D47" s="33" t="str">
        <f>CONCATENATE(A46, B47)</f>
        <v>別海町男</v>
      </c>
      <c r="E47" s="33" t="str">
        <f>RIGHT(A46,1)</f>
        <v>町</v>
      </c>
      <c r="F47" s="37">
        <v>14</v>
      </c>
      <c r="G47" s="37" t="s">
        <v>24</v>
      </c>
      <c r="H47" s="37" t="s">
        <v>24</v>
      </c>
      <c r="I47" s="37" t="s">
        <v>24</v>
      </c>
      <c r="J47" s="37" t="s">
        <v>24</v>
      </c>
      <c r="K47" s="37" t="s">
        <v>24</v>
      </c>
      <c r="L47" s="37" t="s">
        <v>24</v>
      </c>
      <c r="M47" s="37" t="s">
        <v>24</v>
      </c>
      <c r="N47" s="37" t="s">
        <v>24</v>
      </c>
      <c r="O47" s="37" t="s">
        <v>24</v>
      </c>
      <c r="P47" s="37" t="s">
        <v>24</v>
      </c>
      <c r="Q47" s="37" t="s">
        <v>24</v>
      </c>
      <c r="R47" s="37">
        <v>1</v>
      </c>
      <c r="S47" s="37" t="s">
        <v>24</v>
      </c>
      <c r="T47" s="37">
        <v>2</v>
      </c>
      <c r="U47" s="37">
        <v>1</v>
      </c>
      <c r="V47" s="37">
        <v>7</v>
      </c>
      <c r="W47" s="37" t="s">
        <v>24</v>
      </c>
      <c r="X47" s="37">
        <v>1</v>
      </c>
      <c r="Y47" s="37">
        <v>1</v>
      </c>
      <c r="Z47" s="37" t="s">
        <v>24</v>
      </c>
      <c r="AA47" s="37">
        <v>1</v>
      </c>
    </row>
    <row r="48" spans="1:27" ht="16.5">
      <c r="A48" s="32"/>
      <c r="B48" s="33" t="s">
        <v>59</v>
      </c>
      <c r="C48" s="33" t="str">
        <f>A46</f>
        <v>別海町</v>
      </c>
      <c r="D48" s="33" t="str">
        <f>CONCATENATE(A46, B48)</f>
        <v>別海町女</v>
      </c>
      <c r="E48" s="33" t="str">
        <f>RIGHT(A46,1)</f>
        <v>町</v>
      </c>
      <c r="F48" s="37">
        <v>10</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v>1</v>
      </c>
      <c r="W48" s="37">
        <v>2</v>
      </c>
      <c r="X48" s="37">
        <v>3</v>
      </c>
      <c r="Y48" s="37">
        <v>2</v>
      </c>
      <c r="Z48" s="37">
        <v>1</v>
      </c>
      <c r="AA48" s="37">
        <v>1</v>
      </c>
    </row>
    <row r="49" spans="1:27" ht="16.5">
      <c r="A49" s="39" t="s">
        <v>74</v>
      </c>
      <c r="B49" s="28" t="s">
        <v>57</v>
      </c>
      <c r="C49" s="28" t="str">
        <f>A49</f>
        <v>中標津町</v>
      </c>
      <c r="D49" s="28" t="str">
        <f>CONCATENATE(A49, B49)</f>
        <v>中標津町総数</v>
      </c>
      <c r="E49" s="28" t="str">
        <f>RIGHT(A49,1)</f>
        <v>町</v>
      </c>
      <c r="F49" s="29">
        <v>20</v>
      </c>
      <c r="G49" s="29" t="s">
        <v>24</v>
      </c>
      <c r="H49" s="29" t="s">
        <v>24</v>
      </c>
      <c r="I49" s="29" t="s">
        <v>24</v>
      </c>
      <c r="J49" s="29" t="s">
        <v>24</v>
      </c>
      <c r="K49" s="29" t="s">
        <v>24</v>
      </c>
      <c r="L49" s="29" t="s">
        <v>24</v>
      </c>
      <c r="M49" s="29" t="s">
        <v>24</v>
      </c>
      <c r="N49" s="29" t="s">
        <v>24</v>
      </c>
      <c r="O49" s="29" t="s">
        <v>24</v>
      </c>
      <c r="P49" s="29" t="s">
        <v>24</v>
      </c>
      <c r="Q49" s="29">
        <v>1</v>
      </c>
      <c r="R49" s="29">
        <v>2</v>
      </c>
      <c r="S49" s="29">
        <v>2</v>
      </c>
      <c r="T49" s="29">
        <v>1</v>
      </c>
      <c r="U49" s="29">
        <v>2</v>
      </c>
      <c r="V49" s="29">
        <v>4</v>
      </c>
      <c r="W49" s="29">
        <v>4</v>
      </c>
      <c r="X49" s="29">
        <v>2</v>
      </c>
      <c r="Y49" s="29">
        <v>1</v>
      </c>
      <c r="Z49" s="29">
        <v>1</v>
      </c>
      <c r="AA49" s="29" t="s">
        <v>24</v>
      </c>
    </row>
    <row r="50" spans="1:27" ht="16.5">
      <c r="A50" s="32"/>
      <c r="B50" s="33" t="s">
        <v>58</v>
      </c>
      <c r="C50" s="33" t="str">
        <f>A49</f>
        <v>中標津町</v>
      </c>
      <c r="D50" s="33" t="str">
        <f>CONCATENATE(A49, B50)</f>
        <v>中標津町男</v>
      </c>
      <c r="E50" s="33" t="str">
        <f>RIGHT(A49,1)</f>
        <v>町</v>
      </c>
      <c r="F50" s="37">
        <v>7</v>
      </c>
      <c r="G50" s="37" t="s">
        <v>24</v>
      </c>
      <c r="H50" s="37" t="s">
        <v>24</v>
      </c>
      <c r="I50" s="37" t="s">
        <v>24</v>
      </c>
      <c r="J50" s="37" t="s">
        <v>24</v>
      </c>
      <c r="K50" s="37" t="s">
        <v>24</v>
      </c>
      <c r="L50" s="37" t="s">
        <v>24</v>
      </c>
      <c r="M50" s="37" t="s">
        <v>24</v>
      </c>
      <c r="N50" s="37" t="s">
        <v>24</v>
      </c>
      <c r="O50" s="37" t="s">
        <v>24</v>
      </c>
      <c r="P50" s="37" t="s">
        <v>24</v>
      </c>
      <c r="Q50" s="37">
        <v>1</v>
      </c>
      <c r="R50" s="37" t="s">
        <v>24</v>
      </c>
      <c r="S50" s="37">
        <v>1</v>
      </c>
      <c r="T50" s="37" t="s">
        <v>24</v>
      </c>
      <c r="U50" s="37">
        <v>1</v>
      </c>
      <c r="V50" s="37">
        <v>1</v>
      </c>
      <c r="W50" s="37">
        <v>2</v>
      </c>
      <c r="X50" s="37" t="s">
        <v>24</v>
      </c>
      <c r="Y50" s="37">
        <v>1</v>
      </c>
      <c r="Z50" s="37" t="s">
        <v>24</v>
      </c>
      <c r="AA50" s="37" t="s">
        <v>24</v>
      </c>
    </row>
    <row r="51" spans="1:27" ht="16.5">
      <c r="A51" s="32"/>
      <c r="B51" s="33" t="s">
        <v>59</v>
      </c>
      <c r="C51" s="33" t="str">
        <f>A49</f>
        <v>中標津町</v>
      </c>
      <c r="D51" s="33" t="str">
        <f>CONCATENATE(A49, B51)</f>
        <v>中標津町女</v>
      </c>
      <c r="E51" s="33" t="str">
        <f>RIGHT(A49,1)</f>
        <v>町</v>
      </c>
      <c r="F51" s="37">
        <v>13</v>
      </c>
      <c r="G51" s="37" t="s">
        <v>24</v>
      </c>
      <c r="H51" s="37" t="s">
        <v>24</v>
      </c>
      <c r="I51" s="37" t="s">
        <v>24</v>
      </c>
      <c r="J51" s="37" t="s">
        <v>24</v>
      </c>
      <c r="K51" s="37" t="s">
        <v>24</v>
      </c>
      <c r="L51" s="37" t="s">
        <v>24</v>
      </c>
      <c r="M51" s="37" t="s">
        <v>24</v>
      </c>
      <c r="N51" s="37" t="s">
        <v>24</v>
      </c>
      <c r="O51" s="37" t="s">
        <v>24</v>
      </c>
      <c r="P51" s="37" t="s">
        <v>24</v>
      </c>
      <c r="Q51" s="37" t="s">
        <v>24</v>
      </c>
      <c r="R51" s="37">
        <v>2</v>
      </c>
      <c r="S51" s="37">
        <v>1</v>
      </c>
      <c r="T51" s="37">
        <v>1</v>
      </c>
      <c r="U51" s="37">
        <v>1</v>
      </c>
      <c r="V51" s="37">
        <v>3</v>
      </c>
      <c r="W51" s="37">
        <v>2</v>
      </c>
      <c r="X51" s="37">
        <v>2</v>
      </c>
      <c r="Y51" s="37" t="s">
        <v>24</v>
      </c>
      <c r="Z51" s="37">
        <v>1</v>
      </c>
      <c r="AA51" s="37" t="s">
        <v>24</v>
      </c>
    </row>
    <row r="52" spans="1:27" ht="16.5">
      <c r="A52" s="39" t="s">
        <v>75</v>
      </c>
      <c r="B52" s="28" t="s">
        <v>57</v>
      </c>
      <c r="C52" s="28" t="str">
        <f>A52</f>
        <v>標津町</v>
      </c>
      <c r="D52" s="28" t="str">
        <f>CONCATENATE(A52, B52)</f>
        <v>標津町総数</v>
      </c>
      <c r="E52" s="28" t="str">
        <f>RIGHT(A52,1)</f>
        <v>町</v>
      </c>
      <c r="F52" s="29">
        <v>10</v>
      </c>
      <c r="G52" s="29" t="s">
        <v>24</v>
      </c>
      <c r="H52" s="29" t="s">
        <v>24</v>
      </c>
      <c r="I52" s="29" t="s">
        <v>24</v>
      </c>
      <c r="J52" s="29" t="s">
        <v>24</v>
      </c>
      <c r="K52" s="29" t="s">
        <v>24</v>
      </c>
      <c r="L52" s="29" t="s">
        <v>24</v>
      </c>
      <c r="M52" s="29" t="s">
        <v>24</v>
      </c>
      <c r="N52" s="29" t="s">
        <v>24</v>
      </c>
      <c r="O52" s="29" t="s">
        <v>24</v>
      </c>
      <c r="P52" s="29" t="s">
        <v>24</v>
      </c>
      <c r="Q52" s="29" t="s">
        <v>24</v>
      </c>
      <c r="R52" s="29">
        <v>1</v>
      </c>
      <c r="S52" s="29" t="s">
        <v>24</v>
      </c>
      <c r="T52" s="29" t="s">
        <v>24</v>
      </c>
      <c r="U52" s="29" t="s">
        <v>24</v>
      </c>
      <c r="V52" s="29">
        <v>1</v>
      </c>
      <c r="W52" s="29">
        <v>3</v>
      </c>
      <c r="X52" s="29" t="s">
        <v>24</v>
      </c>
      <c r="Y52" s="29">
        <v>5</v>
      </c>
      <c r="Z52" s="29" t="s">
        <v>24</v>
      </c>
      <c r="AA52" s="29" t="s">
        <v>24</v>
      </c>
    </row>
    <row r="53" spans="1:27" ht="16.5">
      <c r="A53" s="32"/>
      <c r="B53" s="33" t="s">
        <v>58</v>
      </c>
      <c r="C53" s="33" t="str">
        <f>A52</f>
        <v>標津町</v>
      </c>
      <c r="D53" s="33" t="str">
        <f>CONCATENATE(A52, B53)</f>
        <v>標津町男</v>
      </c>
      <c r="E53" s="33" t="str">
        <f>RIGHT(A52,1)</f>
        <v>町</v>
      </c>
      <c r="F53" s="37">
        <v>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v>1</v>
      </c>
      <c r="W53" s="37">
        <v>2</v>
      </c>
      <c r="X53" s="37" t="s">
        <v>24</v>
      </c>
      <c r="Y53" s="37">
        <v>1</v>
      </c>
      <c r="Z53" s="37" t="s">
        <v>24</v>
      </c>
      <c r="AA53" s="37" t="s">
        <v>24</v>
      </c>
    </row>
    <row r="54" spans="1:27" ht="16.5">
      <c r="A54" s="32"/>
      <c r="B54" s="33" t="s">
        <v>59</v>
      </c>
      <c r="C54" s="33" t="str">
        <f>A52</f>
        <v>標津町</v>
      </c>
      <c r="D54" s="33" t="str">
        <f>CONCATENATE(A52, B54)</f>
        <v>標津町女</v>
      </c>
      <c r="E54" s="33" t="str">
        <f>RIGHT(A52,1)</f>
        <v>町</v>
      </c>
      <c r="F54" s="37">
        <v>6</v>
      </c>
      <c r="G54" s="37" t="s">
        <v>24</v>
      </c>
      <c r="H54" s="37" t="s">
        <v>24</v>
      </c>
      <c r="I54" s="37" t="s">
        <v>24</v>
      </c>
      <c r="J54" s="37" t="s">
        <v>24</v>
      </c>
      <c r="K54" s="37" t="s">
        <v>24</v>
      </c>
      <c r="L54" s="37" t="s">
        <v>24</v>
      </c>
      <c r="M54" s="37" t="s">
        <v>24</v>
      </c>
      <c r="N54" s="37" t="s">
        <v>24</v>
      </c>
      <c r="O54" s="37" t="s">
        <v>24</v>
      </c>
      <c r="P54" s="37" t="s">
        <v>24</v>
      </c>
      <c r="Q54" s="37" t="s">
        <v>24</v>
      </c>
      <c r="R54" s="37">
        <v>1</v>
      </c>
      <c r="S54" s="37" t="s">
        <v>24</v>
      </c>
      <c r="T54" s="37" t="s">
        <v>24</v>
      </c>
      <c r="U54" s="37" t="s">
        <v>24</v>
      </c>
      <c r="V54" s="37" t="s">
        <v>24</v>
      </c>
      <c r="W54" s="37">
        <v>1</v>
      </c>
      <c r="X54" s="37" t="s">
        <v>24</v>
      </c>
      <c r="Y54" s="37">
        <v>4</v>
      </c>
      <c r="Z54" s="37" t="s">
        <v>24</v>
      </c>
      <c r="AA54" s="37" t="s">
        <v>24</v>
      </c>
    </row>
    <row r="55" spans="1:27" ht="16.5">
      <c r="A55" s="39" t="s">
        <v>76</v>
      </c>
      <c r="B55" s="28" t="s">
        <v>57</v>
      </c>
      <c r="C55" s="28" t="str">
        <f>A55</f>
        <v>羅臼町</v>
      </c>
      <c r="D55" s="28" t="str">
        <f>CONCATENATE(A55, B55)</f>
        <v>羅臼町総数</v>
      </c>
      <c r="E55" s="28" t="str">
        <f>RIGHT(A55,1)</f>
        <v>町</v>
      </c>
      <c r="F55" s="29">
        <v>4</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v>2</v>
      </c>
      <c r="W55" s="29" t="s">
        <v>24</v>
      </c>
      <c r="X55" s="29">
        <v>2</v>
      </c>
      <c r="Y55" s="29" t="s">
        <v>24</v>
      </c>
      <c r="Z55" s="29" t="s">
        <v>24</v>
      </c>
      <c r="AA55" s="29" t="s">
        <v>24</v>
      </c>
    </row>
    <row r="56" spans="1:27" ht="16.5">
      <c r="A56" s="32"/>
      <c r="B56" s="33" t="s">
        <v>58</v>
      </c>
      <c r="C56" s="33" t="str">
        <f>A55</f>
        <v>羅臼町</v>
      </c>
      <c r="D56" s="33" t="str">
        <f>CONCATENATE(A55, B56)</f>
        <v>羅臼町男</v>
      </c>
      <c r="E56" s="33" t="str">
        <f>RIGHT(A55,1)</f>
        <v>町</v>
      </c>
      <c r="F56" s="37">
        <v>1</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v>1</v>
      </c>
      <c r="W56" s="37" t="s">
        <v>24</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v>3</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v>1</v>
      </c>
      <c r="W57" s="37" t="s">
        <v>24</v>
      </c>
      <c r="X57" s="37">
        <v>2</v>
      </c>
      <c r="Y57" s="37" t="s">
        <v>24</v>
      </c>
      <c r="Z57" s="37" t="s">
        <v>24</v>
      </c>
      <c r="AA57" s="37" t="s">
        <v>24</v>
      </c>
    </row>
    <row r="58" spans="1:27" ht="16.5">
      <c r="A58" s="30" t="s">
        <v>77</v>
      </c>
      <c r="B58" s="24" t="s">
        <v>78</v>
      </c>
    </row>
  </sheetData>
  <phoneticPr fontId="6"/>
  <conditionalFormatting sqref="A4:AA4 G5:H57">
    <cfRule type="expression" dxfId="1483" priority="209" stopIfTrue="1">
      <formula>OR($E4="国", $E4="道")</formula>
    </cfRule>
    <cfRule type="expression" dxfId="1482" priority="210" stopIfTrue="1">
      <formula>OR($C4="札幌市", $C4="小樽市", $C4="函館市", $C4="旭川市")</formula>
    </cfRule>
    <cfRule type="expression" dxfId="1481" priority="211" stopIfTrue="1">
      <formula>OR($E4="所", $E4="圏", $E4="局")</formula>
    </cfRule>
    <cfRule type="expression" dxfId="1480" priority="212">
      <formula>OR($E4="市", $E4="町", $E4="村")</formula>
    </cfRule>
  </conditionalFormatting>
  <conditionalFormatting sqref="A5:AA5 A51:AA57">
    <cfRule type="expression" dxfId="1479" priority="205" stopIfTrue="1">
      <formula>OR($E5="国", $E5="道")</formula>
    </cfRule>
    <cfRule type="expression" dxfId="1478" priority="206" stopIfTrue="1">
      <formula>OR($C5="札幌市", $C5="小樽市", $C5="函館市", $C5="旭川市")</formula>
    </cfRule>
    <cfRule type="expression" dxfId="1477" priority="207" stopIfTrue="1">
      <formula>OR($E5="所", $E5="圏", $E5="局")</formula>
    </cfRule>
    <cfRule type="expression" dxfId="1476" priority="208">
      <formula>OR($E5="市", $E5="町", $E5="村")</formula>
    </cfRule>
  </conditionalFormatting>
  <conditionalFormatting sqref="A6:AA6">
    <cfRule type="expression" dxfId="1475" priority="201" stopIfTrue="1">
      <formula>OR($E6="国", $E6="道")</formula>
    </cfRule>
    <cfRule type="expression" dxfId="1474" priority="202" stopIfTrue="1">
      <formula>OR($C6="札幌市", $C6="小樽市", $C6="函館市", $C6="旭川市")</formula>
    </cfRule>
    <cfRule type="expression" dxfId="1473" priority="203" stopIfTrue="1">
      <formula>OR($E6="所", $E6="圏", $E6="局")</formula>
    </cfRule>
    <cfRule type="expression" dxfId="1472" priority="204">
      <formula>OR($E6="市", $E6="町", $E6="村")</formula>
    </cfRule>
  </conditionalFormatting>
  <conditionalFormatting sqref="A7:AA7">
    <cfRule type="expression" dxfId="1471" priority="197" stopIfTrue="1">
      <formula>OR($E7="国", $E7="道")</formula>
    </cfRule>
    <cfRule type="expression" dxfId="1470" priority="198" stopIfTrue="1">
      <formula>OR($C7="札幌市", $C7="小樽市", $C7="函館市", $C7="旭川市")</formula>
    </cfRule>
    <cfRule type="expression" dxfId="1469" priority="199" stopIfTrue="1">
      <formula>OR($E7="所", $E7="圏", $E7="局")</formula>
    </cfRule>
    <cfRule type="expression" dxfId="1468" priority="200">
      <formula>OR($E7="市", $E7="町", $E7="村")</formula>
    </cfRule>
  </conditionalFormatting>
  <conditionalFormatting sqref="A8:AA8">
    <cfRule type="expression" dxfId="1467" priority="193" stopIfTrue="1">
      <formula>OR($E8="国", $E8="道")</formula>
    </cfRule>
    <cfRule type="expression" dxfId="1466" priority="194" stopIfTrue="1">
      <formula>OR($C8="札幌市", $C8="小樽市", $C8="函館市", $C8="旭川市")</formula>
    </cfRule>
    <cfRule type="expression" dxfId="1465" priority="195" stopIfTrue="1">
      <formula>OR($E8="所", $E8="圏", $E8="局")</formula>
    </cfRule>
    <cfRule type="expression" dxfId="1464" priority="196">
      <formula>OR($E8="市", $E8="町", $E8="村")</formula>
    </cfRule>
  </conditionalFormatting>
  <conditionalFormatting sqref="A9:AA9">
    <cfRule type="expression" dxfId="1463" priority="189" stopIfTrue="1">
      <formula>OR($E9="国", $E9="道")</formula>
    </cfRule>
    <cfRule type="expression" dxfId="1462" priority="190" stopIfTrue="1">
      <formula>OR($C9="札幌市", $C9="小樽市", $C9="函館市", $C9="旭川市")</formula>
    </cfRule>
    <cfRule type="expression" dxfId="1461" priority="191" stopIfTrue="1">
      <formula>OR($E9="所", $E9="圏", $E9="局")</formula>
    </cfRule>
    <cfRule type="expression" dxfId="1460" priority="192">
      <formula>OR($E9="市", $E9="町", $E9="村")</formula>
    </cfRule>
  </conditionalFormatting>
  <conditionalFormatting sqref="A10:AA10">
    <cfRule type="expression" dxfId="1459" priority="185" stopIfTrue="1">
      <formula>OR($E10="国", $E10="道")</formula>
    </cfRule>
    <cfRule type="expression" dxfId="1458" priority="186" stopIfTrue="1">
      <formula>OR($C10="札幌市", $C10="小樽市", $C10="函館市", $C10="旭川市")</formula>
    </cfRule>
    <cfRule type="expression" dxfId="1457" priority="187" stopIfTrue="1">
      <formula>OR($E10="所", $E10="圏", $E10="局")</formula>
    </cfRule>
    <cfRule type="expression" dxfId="1456" priority="188">
      <formula>OR($E10="市", $E10="町", $E10="村")</formula>
    </cfRule>
  </conditionalFormatting>
  <conditionalFormatting sqref="A11:AA11">
    <cfRule type="expression" dxfId="1455" priority="181" stopIfTrue="1">
      <formula>OR($E11="国", $E11="道")</formula>
    </cfRule>
    <cfRule type="expression" dxfId="1454" priority="182" stopIfTrue="1">
      <formula>OR($C11="札幌市", $C11="小樽市", $C11="函館市", $C11="旭川市")</formula>
    </cfRule>
    <cfRule type="expression" dxfId="1453" priority="183" stopIfTrue="1">
      <formula>OR($E11="所", $E11="圏", $E11="局")</formula>
    </cfRule>
    <cfRule type="expression" dxfId="1452" priority="184">
      <formula>OR($E11="市", $E11="町", $E11="村")</formula>
    </cfRule>
  </conditionalFormatting>
  <conditionalFormatting sqref="A12:AA12">
    <cfRule type="expression" dxfId="1451" priority="177" stopIfTrue="1">
      <formula>OR($E12="国", $E12="道")</formula>
    </cfRule>
    <cfRule type="expression" dxfId="1450" priority="178" stopIfTrue="1">
      <formula>OR($C12="札幌市", $C12="小樽市", $C12="函館市", $C12="旭川市")</formula>
    </cfRule>
    <cfRule type="expression" dxfId="1449" priority="179" stopIfTrue="1">
      <formula>OR($E12="所", $E12="圏", $E12="局")</formula>
    </cfRule>
    <cfRule type="expression" dxfId="1448" priority="180">
      <formula>OR($E12="市", $E12="町", $E12="村")</formula>
    </cfRule>
  </conditionalFormatting>
  <conditionalFormatting sqref="A13:AA13">
    <cfRule type="expression" dxfId="1447" priority="173" stopIfTrue="1">
      <formula>OR($E13="国", $E13="道")</formula>
    </cfRule>
    <cfRule type="expression" dxfId="1446" priority="174" stopIfTrue="1">
      <formula>OR($C13="札幌市", $C13="小樽市", $C13="函館市", $C13="旭川市")</formula>
    </cfRule>
    <cfRule type="expression" dxfId="1445" priority="175" stopIfTrue="1">
      <formula>OR($E13="所", $E13="圏", $E13="局")</formula>
    </cfRule>
    <cfRule type="expression" dxfId="1444" priority="176">
      <formula>OR($E13="市", $E13="町", $E13="村")</formula>
    </cfRule>
  </conditionalFormatting>
  <conditionalFormatting sqref="A14:AA14">
    <cfRule type="expression" dxfId="1443" priority="169" stopIfTrue="1">
      <formula>OR($E14="国", $E14="道")</formula>
    </cfRule>
    <cfRule type="expression" dxfId="1442" priority="170" stopIfTrue="1">
      <formula>OR($C14="札幌市", $C14="小樽市", $C14="函館市", $C14="旭川市")</formula>
    </cfRule>
    <cfRule type="expression" dxfId="1441" priority="171" stopIfTrue="1">
      <formula>OR($E14="所", $E14="圏", $E14="局")</formula>
    </cfRule>
    <cfRule type="expression" dxfId="1440" priority="172">
      <formula>OR($E14="市", $E14="町", $E14="村")</formula>
    </cfRule>
  </conditionalFormatting>
  <conditionalFormatting sqref="A15:AA15">
    <cfRule type="expression" dxfId="1439" priority="165" stopIfTrue="1">
      <formula>OR($E15="国", $E15="道")</formula>
    </cfRule>
    <cfRule type="expression" dxfId="1438" priority="166" stopIfTrue="1">
      <formula>OR($C15="札幌市", $C15="小樽市", $C15="函館市", $C15="旭川市")</formula>
    </cfRule>
    <cfRule type="expression" dxfId="1437" priority="167" stopIfTrue="1">
      <formula>OR($E15="所", $E15="圏", $E15="局")</formula>
    </cfRule>
    <cfRule type="expression" dxfId="1436" priority="168">
      <formula>OR($E15="市", $E15="町", $E15="村")</formula>
    </cfRule>
  </conditionalFormatting>
  <conditionalFormatting sqref="A16:AA16">
    <cfRule type="expression" dxfId="1435" priority="161" stopIfTrue="1">
      <formula>OR($E16="国", $E16="道")</formula>
    </cfRule>
    <cfRule type="expression" dxfId="1434" priority="162" stopIfTrue="1">
      <formula>OR($C16="札幌市", $C16="小樽市", $C16="函館市", $C16="旭川市")</formula>
    </cfRule>
    <cfRule type="expression" dxfId="1433" priority="163" stopIfTrue="1">
      <formula>OR($E16="所", $E16="圏", $E16="局")</formula>
    </cfRule>
    <cfRule type="expression" dxfId="1432" priority="164">
      <formula>OR($E16="市", $E16="町", $E16="村")</formula>
    </cfRule>
  </conditionalFormatting>
  <conditionalFormatting sqref="A17:AA17">
    <cfRule type="expression" dxfId="1431" priority="157" stopIfTrue="1">
      <formula>OR($E17="国", $E17="道")</formula>
    </cfRule>
    <cfRule type="expression" dxfId="1430" priority="158" stopIfTrue="1">
      <formula>OR($C17="札幌市", $C17="小樽市", $C17="函館市", $C17="旭川市")</formula>
    </cfRule>
    <cfRule type="expression" dxfId="1429" priority="159" stopIfTrue="1">
      <formula>OR($E17="所", $E17="圏", $E17="局")</formula>
    </cfRule>
    <cfRule type="expression" dxfId="1428" priority="160">
      <formula>OR($E17="市", $E17="町", $E17="村")</formula>
    </cfRule>
  </conditionalFormatting>
  <conditionalFormatting sqref="A18:AA18">
    <cfRule type="expression" dxfId="1427" priority="153" stopIfTrue="1">
      <formula>OR($E18="国", $E18="道")</formula>
    </cfRule>
    <cfRule type="expression" dxfId="1426" priority="154" stopIfTrue="1">
      <formula>OR($C18="札幌市", $C18="小樽市", $C18="函館市", $C18="旭川市")</formula>
    </cfRule>
    <cfRule type="expression" dxfId="1425" priority="155" stopIfTrue="1">
      <formula>OR($E18="所", $E18="圏", $E18="局")</formula>
    </cfRule>
    <cfRule type="expression" dxfId="1424" priority="156">
      <formula>OR($E18="市", $E18="町", $E18="村")</formula>
    </cfRule>
  </conditionalFormatting>
  <conditionalFormatting sqref="A19:AA19">
    <cfRule type="expression" dxfId="1423" priority="149" stopIfTrue="1">
      <formula>OR($E19="国", $E19="道")</formula>
    </cfRule>
    <cfRule type="expression" dxfId="1422" priority="150" stopIfTrue="1">
      <formula>OR($C19="札幌市", $C19="小樽市", $C19="函館市", $C19="旭川市")</formula>
    </cfRule>
    <cfRule type="expression" dxfId="1421" priority="151" stopIfTrue="1">
      <formula>OR($E19="所", $E19="圏", $E19="局")</formula>
    </cfRule>
    <cfRule type="expression" dxfId="1420" priority="152">
      <formula>OR($E19="市", $E19="町", $E19="村")</formula>
    </cfRule>
  </conditionalFormatting>
  <conditionalFormatting sqref="A20:AA20">
    <cfRule type="expression" dxfId="1419" priority="145" stopIfTrue="1">
      <formula>OR($E20="国", $E20="道")</formula>
    </cfRule>
    <cfRule type="expression" dxfId="1418" priority="146" stopIfTrue="1">
      <formula>OR($C20="札幌市", $C20="小樽市", $C20="函館市", $C20="旭川市")</formula>
    </cfRule>
    <cfRule type="expression" dxfId="1417" priority="147" stopIfTrue="1">
      <formula>OR($E20="所", $E20="圏", $E20="局")</formula>
    </cfRule>
    <cfRule type="expression" dxfId="1416" priority="148">
      <formula>OR($E20="市", $E20="町", $E20="村")</formula>
    </cfRule>
  </conditionalFormatting>
  <conditionalFormatting sqref="A21:AA21">
    <cfRule type="expression" dxfId="1415" priority="141" stopIfTrue="1">
      <formula>OR($E21="国", $E21="道")</formula>
    </cfRule>
    <cfRule type="expression" dxfId="1414" priority="142" stopIfTrue="1">
      <formula>OR($C21="札幌市", $C21="小樽市", $C21="函館市", $C21="旭川市")</formula>
    </cfRule>
    <cfRule type="expression" dxfId="1413" priority="143" stopIfTrue="1">
      <formula>OR($E21="所", $E21="圏", $E21="局")</formula>
    </cfRule>
    <cfRule type="expression" dxfId="1412" priority="144">
      <formula>OR($E21="市", $E21="町", $E21="村")</formula>
    </cfRule>
  </conditionalFormatting>
  <conditionalFormatting sqref="A22:AA22">
    <cfRule type="expression" dxfId="1411" priority="137" stopIfTrue="1">
      <formula>OR($E22="国", $E22="道")</formula>
    </cfRule>
    <cfRule type="expression" dxfId="1410" priority="138" stopIfTrue="1">
      <formula>OR($C22="札幌市", $C22="小樽市", $C22="函館市", $C22="旭川市")</formula>
    </cfRule>
    <cfRule type="expression" dxfId="1409" priority="139" stopIfTrue="1">
      <formula>OR($E22="所", $E22="圏", $E22="局")</formula>
    </cfRule>
    <cfRule type="expression" dxfId="1408" priority="140">
      <formula>OR($E22="市", $E22="町", $E22="村")</formula>
    </cfRule>
  </conditionalFormatting>
  <conditionalFormatting sqref="A23:AA23">
    <cfRule type="expression" dxfId="1407" priority="133" stopIfTrue="1">
      <formula>OR($E23="国", $E23="道")</formula>
    </cfRule>
    <cfRule type="expression" dxfId="1406" priority="134" stopIfTrue="1">
      <formula>OR($C23="札幌市", $C23="小樽市", $C23="函館市", $C23="旭川市")</formula>
    </cfRule>
    <cfRule type="expression" dxfId="1405" priority="135" stopIfTrue="1">
      <formula>OR($E23="所", $E23="圏", $E23="局")</formula>
    </cfRule>
    <cfRule type="expression" dxfId="1404" priority="136">
      <formula>OR($E23="市", $E23="町", $E23="村")</formula>
    </cfRule>
  </conditionalFormatting>
  <conditionalFormatting sqref="A24:AA24">
    <cfRule type="expression" dxfId="1403" priority="129" stopIfTrue="1">
      <formula>OR($E24="国", $E24="道")</formula>
    </cfRule>
    <cfRule type="expression" dxfId="1402" priority="130" stopIfTrue="1">
      <formula>OR($C24="札幌市", $C24="小樽市", $C24="函館市", $C24="旭川市")</formula>
    </cfRule>
    <cfRule type="expression" dxfId="1401" priority="131" stopIfTrue="1">
      <formula>OR($E24="所", $E24="圏", $E24="局")</formula>
    </cfRule>
    <cfRule type="expression" dxfId="1400" priority="132">
      <formula>OR($E24="市", $E24="町", $E24="村")</formula>
    </cfRule>
  </conditionalFormatting>
  <conditionalFormatting sqref="A25:AA25">
    <cfRule type="expression" dxfId="1399" priority="125" stopIfTrue="1">
      <formula>OR($E25="国", $E25="道")</formula>
    </cfRule>
    <cfRule type="expression" dxfId="1398" priority="126" stopIfTrue="1">
      <formula>OR($C25="札幌市", $C25="小樽市", $C25="函館市", $C25="旭川市")</formula>
    </cfRule>
    <cfRule type="expression" dxfId="1397" priority="127" stopIfTrue="1">
      <formula>OR($E25="所", $E25="圏", $E25="局")</formula>
    </cfRule>
    <cfRule type="expression" dxfId="1396" priority="128">
      <formula>OR($E25="市", $E25="町", $E25="村")</formula>
    </cfRule>
  </conditionalFormatting>
  <conditionalFormatting sqref="A26:AA26">
    <cfRule type="expression" dxfId="1395" priority="121" stopIfTrue="1">
      <formula>OR($E26="国", $E26="道")</formula>
    </cfRule>
    <cfRule type="expression" dxfId="1394" priority="122" stopIfTrue="1">
      <formula>OR($C26="札幌市", $C26="小樽市", $C26="函館市", $C26="旭川市")</formula>
    </cfRule>
    <cfRule type="expression" dxfId="1393" priority="123" stopIfTrue="1">
      <formula>OR($E26="所", $E26="圏", $E26="局")</formula>
    </cfRule>
    <cfRule type="expression" dxfId="1392" priority="124">
      <formula>OR($E26="市", $E26="町", $E26="村")</formula>
    </cfRule>
  </conditionalFormatting>
  <conditionalFormatting sqref="A27:AA27">
    <cfRule type="expression" dxfId="1391" priority="117" stopIfTrue="1">
      <formula>OR($E27="国", $E27="道")</formula>
    </cfRule>
    <cfRule type="expression" dxfId="1390" priority="118" stopIfTrue="1">
      <formula>OR($C27="札幌市", $C27="小樽市", $C27="函館市", $C27="旭川市")</formula>
    </cfRule>
    <cfRule type="expression" dxfId="1389" priority="119" stopIfTrue="1">
      <formula>OR($E27="所", $E27="圏", $E27="局")</formula>
    </cfRule>
    <cfRule type="expression" dxfId="1388" priority="120">
      <formula>OR($E27="市", $E27="町", $E27="村")</formula>
    </cfRule>
  </conditionalFormatting>
  <conditionalFormatting sqref="A28:AA28">
    <cfRule type="expression" dxfId="1387" priority="113" stopIfTrue="1">
      <formula>OR($E28="国", $E28="道")</formula>
    </cfRule>
    <cfRule type="expression" dxfId="1386" priority="114" stopIfTrue="1">
      <formula>OR($C28="札幌市", $C28="小樽市", $C28="函館市", $C28="旭川市")</formula>
    </cfRule>
    <cfRule type="expression" dxfId="1385" priority="115" stopIfTrue="1">
      <formula>OR($E28="所", $E28="圏", $E28="局")</formula>
    </cfRule>
    <cfRule type="expression" dxfId="1384" priority="116">
      <formula>OR($E28="市", $E28="町", $E28="村")</formula>
    </cfRule>
  </conditionalFormatting>
  <conditionalFormatting sqref="A29:AA29">
    <cfRule type="expression" dxfId="1383" priority="109" stopIfTrue="1">
      <formula>OR($E29="国", $E29="道")</formula>
    </cfRule>
    <cfRule type="expression" dxfId="1382" priority="110" stopIfTrue="1">
      <formula>OR($C29="札幌市", $C29="小樽市", $C29="函館市", $C29="旭川市")</formula>
    </cfRule>
    <cfRule type="expression" dxfId="1381" priority="111" stopIfTrue="1">
      <formula>OR($E29="所", $E29="圏", $E29="局")</formula>
    </cfRule>
    <cfRule type="expression" dxfId="1380" priority="112">
      <formula>OR($E29="市", $E29="町", $E29="村")</formula>
    </cfRule>
  </conditionalFormatting>
  <conditionalFormatting sqref="A30:AA30">
    <cfRule type="expression" dxfId="1379" priority="105" stopIfTrue="1">
      <formula>OR($E30="国", $E30="道")</formula>
    </cfRule>
    <cfRule type="expression" dxfId="1378" priority="106" stopIfTrue="1">
      <formula>OR($C30="札幌市", $C30="小樽市", $C30="函館市", $C30="旭川市")</formula>
    </cfRule>
    <cfRule type="expression" dxfId="1377" priority="107" stopIfTrue="1">
      <formula>OR($E30="所", $E30="圏", $E30="局")</formula>
    </cfRule>
    <cfRule type="expression" dxfId="1376" priority="108">
      <formula>OR($E30="市", $E30="町", $E30="村")</formula>
    </cfRule>
  </conditionalFormatting>
  <conditionalFormatting sqref="A31:AA31">
    <cfRule type="expression" dxfId="1375" priority="101" stopIfTrue="1">
      <formula>OR($E31="国", $E31="道")</formula>
    </cfRule>
    <cfRule type="expression" dxfId="1374" priority="102" stopIfTrue="1">
      <formula>OR($C31="札幌市", $C31="小樽市", $C31="函館市", $C31="旭川市")</formula>
    </cfRule>
    <cfRule type="expression" dxfId="1373" priority="103" stopIfTrue="1">
      <formula>OR($E31="所", $E31="圏", $E31="局")</formula>
    </cfRule>
    <cfRule type="expression" dxfId="1372" priority="104">
      <formula>OR($E31="市", $E31="町", $E31="村")</formula>
    </cfRule>
  </conditionalFormatting>
  <conditionalFormatting sqref="A32:AA32">
    <cfRule type="expression" dxfId="1371" priority="97" stopIfTrue="1">
      <formula>OR($E32="国", $E32="道")</formula>
    </cfRule>
    <cfRule type="expression" dxfId="1370" priority="98" stopIfTrue="1">
      <formula>OR($C32="札幌市", $C32="小樽市", $C32="函館市", $C32="旭川市")</formula>
    </cfRule>
    <cfRule type="expression" dxfId="1369" priority="99" stopIfTrue="1">
      <formula>OR($E32="所", $E32="圏", $E32="局")</formula>
    </cfRule>
    <cfRule type="expression" dxfId="1368" priority="100">
      <formula>OR($E32="市", $E32="町", $E32="村")</formula>
    </cfRule>
  </conditionalFormatting>
  <conditionalFormatting sqref="A33:AA33">
    <cfRule type="expression" dxfId="1367" priority="93" stopIfTrue="1">
      <formula>OR($E33="国", $E33="道")</formula>
    </cfRule>
    <cfRule type="expression" dxfId="1366" priority="94" stopIfTrue="1">
      <formula>OR($C33="札幌市", $C33="小樽市", $C33="函館市", $C33="旭川市")</formula>
    </cfRule>
    <cfRule type="expression" dxfId="1365" priority="95" stopIfTrue="1">
      <formula>OR($E33="所", $E33="圏", $E33="局")</formula>
    </cfRule>
    <cfRule type="expression" dxfId="1364" priority="96">
      <formula>OR($E33="市", $E33="町", $E33="村")</formula>
    </cfRule>
  </conditionalFormatting>
  <conditionalFormatting sqref="A34:AA34">
    <cfRule type="expression" dxfId="1363" priority="89" stopIfTrue="1">
      <formula>OR($E34="国", $E34="道")</formula>
    </cfRule>
    <cfRule type="expression" dxfId="1362" priority="90" stopIfTrue="1">
      <formula>OR($C34="札幌市", $C34="小樽市", $C34="函館市", $C34="旭川市")</formula>
    </cfRule>
    <cfRule type="expression" dxfId="1361" priority="91" stopIfTrue="1">
      <formula>OR($E34="所", $E34="圏", $E34="局")</formula>
    </cfRule>
    <cfRule type="expression" dxfId="1360" priority="92">
      <formula>OR($E34="市", $E34="町", $E34="村")</formula>
    </cfRule>
  </conditionalFormatting>
  <conditionalFormatting sqref="A35:AA35">
    <cfRule type="expression" dxfId="1359" priority="85" stopIfTrue="1">
      <formula>OR($E35="国", $E35="道")</formula>
    </cfRule>
    <cfRule type="expression" dxfId="1358" priority="86" stopIfTrue="1">
      <formula>OR($C35="札幌市", $C35="小樽市", $C35="函館市", $C35="旭川市")</formula>
    </cfRule>
    <cfRule type="expression" dxfId="1357" priority="87" stopIfTrue="1">
      <formula>OR($E35="所", $E35="圏", $E35="局")</formula>
    </cfRule>
    <cfRule type="expression" dxfId="1356" priority="88">
      <formula>OR($E35="市", $E35="町", $E35="村")</formula>
    </cfRule>
  </conditionalFormatting>
  <conditionalFormatting sqref="A36:AA36">
    <cfRule type="expression" dxfId="1355" priority="81" stopIfTrue="1">
      <formula>OR($E36="国", $E36="道")</formula>
    </cfRule>
    <cfRule type="expression" dxfId="1354" priority="82" stopIfTrue="1">
      <formula>OR($C36="札幌市", $C36="小樽市", $C36="函館市", $C36="旭川市")</formula>
    </cfRule>
    <cfRule type="expression" dxfId="1353" priority="83" stopIfTrue="1">
      <formula>OR($E36="所", $E36="圏", $E36="局")</formula>
    </cfRule>
    <cfRule type="expression" dxfId="1352" priority="84">
      <formula>OR($E36="市", $E36="町", $E36="村")</formula>
    </cfRule>
  </conditionalFormatting>
  <conditionalFormatting sqref="A37:AA37">
    <cfRule type="expression" dxfId="1351" priority="77" stopIfTrue="1">
      <formula>OR($E37="国", $E37="道")</formula>
    </cfRule>
    <cfRule type="expression" dxfId="1350" priority="78" stopIfTrue="1">
      <formula>OR($C37="札幌市", $C37="小樽市", $C37="函館市", $C37="旭川市")</formula>
    </cfRule>
    <cfRule type="expression" dxfId="1349" priority="79" stopIfTrue="1">
      <formula>OR($E37="所", $E37="圏", $E37="局")</formula>
    </cfRule>
    <cfRule type="expression" dxfId="1348" priority="80">
      <formula>OR($E37="市", $E37="町", $E37="村")</formula>
    </cfRule>
  </conditionalFormatting>
  <conditionalFormatting sqref="A38:AA38">
    <cfRule type="expression" dxfId="1347" priority="73" stopIfTrue="1">
      <formula>OR($E38="国", $E38="道")</formula>
    </cfRule>
    <cfRule type="expression" dxfId="1346" priority="74" stopIfTrue="1">
      <formula>OR($C38="札幌市", $C38="小樽市", $C38="函館市", $C38="旭川市")</formula>
    </cfRule>
    <cfRule type="expression" dxfId="1345" priority="75" stopIfTrue="1">
      <formula>OR($E38="所", $E38="圏", $E38="局")</formula>
    </cfRule>
    <cfRule type="expression" dxfId="1344" priority="76">
      <formula>OR($E38="市", $E38="町", $E38="村")</formula>
    </cfRule>
  </conditionalFormatting>
  <conditionalFormatting sqref="A39:AA39">
    <cfRule type="expression" dxfId="1343" priority="69" stopIfTrue="1">
      <formula>OR($E39="国", $E39="道")</formula>
    </cfRule>
    <cfRule type="expression" dxfId="1342" priority="70" stopIfTrue="1">
      <formula>OR($C39="札幌市", $C39="小樽市", $C39="函館市", $C39="旭川市")</formula>
    </cfRule>
    <cfRule type="expression" dxfId="1341" priority="71" stopIfTrue="1">
      <formula>OR($E39="所", $E39="圏", $E39="局")</formula>
    </cfRule>
    <cfRule type="expression" dxfId="1340" priority="72">
      <formula>OR($E39="市", $E39="町", $E39="村")</formula>
    </cfRule>
  </conditionalFormatting>
  <conditionalFormatting sqref="A40:AA40">
    <cfRule type="expression" dxfId="1339" priority="65" stopIfTrue="1">
      <formula>OR($E40="国", $E40="道")</formula>
    </cfRule>
    <cfRule type="expression" dxfId="1338" priority="66" stopIfTrue="1">
      <formula>OR($C40="札幌市", $C40="小樽市", $C40="函館市", $C40="旭川市")</formula>
    </cfRule>
    <cfRule type="expression" dxfId="1337" priority="67" stopIfTrue="1">
      <formula>OR($E40="所", $E40="圏", $E40="局")</formula>
    </cfRule>
    <cfRule type="expression" dxfId="1336" priority="68">
      <formula>OR($E40="市", $E40="町", $E40="村")</formula>
    </cfRule>
  </conditionalFormatting>
  <conditionalFormatting sqref="A41:AA41">
    <cfRule type="expression" dxfId="1335" priority="61" stopIfTrue="1">
      <formula>OR($E41="国", $E41="道")</formula>
    </cfRule>
    <cfRule type="expression" dxfId="1334" priority="62" stopIfTrue="1">
      <formula>OR($C41="札幌市", $C41="小樽市", $C41="函館市", $C41="旭川市")</formula>
    </cfRule>
    <cfRule type="expression" dxfId="1333" priority="63" stopIfTrue="1">
      <formula>OR($E41="所", $E41="圏", $E41="局")</formula>
    </cfRule>
    <cfRule type="expression" dxfId="1332" priority="64">
      <formula>OR($E41="市", $E41="町", $E41="村")</formula>
    </cfRule>
  </conditionalFormatting>
  <conditionalFormatting sqref="A42:AA42">
    <cfRule type="expression" dxfId="1331" priority="57" stopIfTrue="1">
      <formula>OR($E42="国", $E42="道")</formula>
    </cfRule>
    <cfRule type="expression" dxfId="1330" priority="58" stopIfTrue="1">
      <formula>OR($C42="札幌市", $C42="小樽市", $C42="函館市", $C42="旭川市")</formula>
    </cfRule>
    <cfRule type="expression" dxfId="1329" priority="59" stopIfTrue="1">
      <formula>OR($E42="所", $E42="圏", $E42="局")</formula>
    </cfRule>
    <cfRule type="expression" dxfId="1328" priority="60">
      <formula>OR($E42="市", $E42="町", $E42="村")</formula>
    </cfRule>
  </conditionalFormatting>
  <conditionalFormatting sqref="A43:AA43">
    <cfRule type="expression" dxfId="1327" priority="53" stopIfTrue="1">
      <formula>OR($E43="国", $E43="道")</formula>
    </cfRule>
    <cfRule type="expression" dxfId="1326" priority="54" stopIfTrue="1">
      <formula>OR($C43="札幌市", $C43="小樽市", $C43="函館市", $C43="旭川市")</formula>
    </cfRule>
    <cfRule type="expression" dxfId="1325" priority="55" stopIfTrue="1">
      <formula>OR($E43="所", $E43="圏", $E43="局")</formula>
    </cfRule>
    <cfRule type="expression" dxfId="1324" priority="56">
      <formula>OR($E43="市", $E43="町", $E43="村")</formula>
    </cfRule>
  </conditionalFormatting>
  <conditionalFormatting sqref="A44:AA44">
    <cfRule type="expression" dxfId="1323" priority="49" stopIfTrue="1">
      <formula>OR($E44="国", $E44="道")</formula>
    </cfRule>
    <cfRule type="expression" dxfId="1322" priority="50" stopIfTrue="1">
      <formula>OR($C44="札幌市", $C44="小樽市", $C44="函館市", $C44="旭川市")</formula>
    </cfRule>
    <cfRule type="expression" dxfId="1321" priority="51" stopIfTrue="1">
      <formula>OR($E44="所", $E44="圏", $E44="局")</formula>
    </cfRule>
    <cfRule type="expression" dxfId="1320" priority="52">
      <formula>OR($E44="市", $E44="町", $E44="村")</formula>
    </cfRule>
  </conditionalFormatting>
  <conditionalFormatting sqref="A45:AA45">
    <cfRule type="expression" dxfId="1319" priority="45" stopIfTrue="1">
      <formula>OR($E45="国", $E45="道")</formula>
    </cfRule>
    <cfRule type="expression" dxfId="1318" priority="46" stopIfTrue="1">
      <formula>OR($C45="札幌市", $C45="小樽市", $C45="函館市", $C45="旭川市")</formula>
    </cfRule>
    <cfRule type="expression" dxfId="1317" priority="47" stopIfTrue="1">
      <formula>OR($E45="所", $E45="圏", $E45="局")</formula>
    </cfRule>
    <cfRule type="expression" dxfId="1316" priority="48">
      <formula>OR($E45="市", $E45="町", $E45="村")</formula>
    </cfRule>
  </conditionalFormatting>
  <conditionalFormatting sqref="A46:AA46">
    <cfRule type="expression" dxfId="1315" priority="41" stopIfTrue="1">
      <formula>OR($E46="国", $E46="道")</formula>
    </cfRule>
    <cfRule type="expression" dxfId="1314" priority="42" stopIfTrue="1">
      <formula>OR($C46="札幌市", $C46="小樽市", $C46="函館市", $C46="旭川市")</formula>
    </cfRule>
    <cfRule type="expression" dxfId="1313" priority="43" stopIfTrue="1">
      <formula>OR($E46="所", $E46="圏", $E46="局")</formula>
    </cfRule>
    <cfRule type="expression" dxfId="1312" priority="44">
      <formula>OR($E46="市", $E46="町", $E46="村")</formula>
    </cfRule>
  </conditionalFormatting>
  <conditionalFormatting sqref="A47:AA47">
    <cfRule type="expression" dxfId="1311" priority="37" stopIfTrue="1">
      <formula>OR($E47="国", $E47="道")</formula>
    </cfRule>
    <cfRule type="expression" dxfId="1310" priority="38" stopIfTrue="1">
      <formula>OR($C47="札幌市", $C47="小樽市", $C47="函館市", $C47="旭川市")</formula>
    </cfRule>
    <cfRule type="expression" dxfId="1309" priority="39" stopIfTrue="1">
      <formula>OR($E47="所", $E47="圏", $E47="局")</formula>
    </cfRule>
    <cfRule type="expression" dxfId="1308" priority="40">
      <formula>OR($E47="市", $E47="町", $E47="村")</formula>
    </cfRule>
  </conditionalFormatting>
  <conditionalFormatting sqref="A48:AA48">
    <cfRule type="expression" dxfId="1307" priority="33" stopIfTrue="1">
      <formula>OR($E48="国", $E48="道")</formula>
    </cfRule>
    <cfRule type="expression" dxfId="1306" priority="34" stopIfTrue="1">
      <formula>OR($C48="札幌市", $C48="小樽市", $C48="函館市", $C48="旭川市")</formula>
    </cfRule>
    <cfRule type="expression" dxfId="1305" priority="35" stopIfTrue="1">
      <formula>OR($E48="所", $E48="圏", $E48="局")</formula>
    </cfRule>
    <cfRule type="expression" dxfId="1304" priority="36">
      <formula>OR($E48="市", $E48="町", $E48="村")</formula>
    </cfRule>
  </conditionalFormatting>
  <conditionalFormatting sqref="A49:AA49">
    <cfRule type="expression" dxfId="1303" priority="29" stopIfTrue="1">
      <formula>OR($E49="国", $E49="道")</formula>
    </cfRule>
    <cfRule type="expression" dxfId="1302" priority="30" stopIfTrue="1">
      <formula>OR($C49="札幌市", $C49="小樽市", $C49="函館市", $C49="旭川市")</formula>
    </cfRule>
    <cfRule type="expression" dxfId="1301" priority="31" stopIfTrue="1">
      <formula>OR($E49="所", $E49="圏", $E49="局")</formula>
    </cfRule>
    <cfRule type="expression" dxfId="1300" priority="32">
      <formula>OR($E49="市", $E49="町", $E49="村")</formula>
    </cfRule>
  </conditionalFormatting>
  <conditionalFormatting sqref="A50:AA50">
    <cfRule type="expression" dxfId="1299" priority="25" stopIfTrue="1">
      <formula>OR($E50="国", $E50="道")</formula>
    </cfRule>
    <cfRule type="expression" dxfId="1298" priority="26" stopIfTrue="1">
      <formula>OR($C50="札幌市", $C50="小樽市", $C50="函館市", $C50="旭川市")</formula>
    </cfRule>
    <cfRule type="expression" dxfId="1297" priority="27" stopIfTrue="1">
      <formula>OR($E50="所", $E50="圏", $E50="局")</formula>
    </cfRule>
    <cfRule type="expression" dxfId="1296" priority="28">
      <formula>OR($E50="市", $E50="町", $E50="村")</formula>
    </cfRule>
  </conditionalFormatting>
  <conditionalFormatting sqref="A52:AA52">
    <cfRule type="expression" dxfId="1295" priority="21" stopIfTrue="1">
      <formula>OR($E52="国", $E52="道")</formula>
    </cfRule>
    <cfRule type="expression" dxfId="1294" priority="22" stopIfTrue="1">
      <formula>OR($C52="札幌市", $C52="小樽市", $C52="函館市", $C52="旭川市")</formula>
    </cfRule>
    <cfRule type="expression" dxfId="1293" priority="23" stopIfTrue="1">
      <formula>OR($E52="所", $E52="圏", $E52="局")</formula>
    </cfRule>
    <cfRule type="expression" dxfId="1292" priority="24">
      <formula>OR($E52="市", $E52="町", $E52="村")</formula>
    </cfRule>
  </conditionalFormatting>
  <conditionalFormatting sqref="A53:AA53">
    <cfRule type="expression" dxfId="1291" priority="17" stopIfTrue="1">
      <formula>OR($E53="国", $E53="道")</formula>
    </cfRule>
    <cfRule type="expression" dxfId="1290" priority="18" stopIfTrue="1">
      <formula>OR($C53="札幌市", $C53="小樽市", $C53="函館市", $C53="旭川市")</formula>
    </cfRule>
    <cfRule type="expression" dxfId="1289" priority="19" stopIfTrue="1">
      <formula>OR($E53="所", $E53="圏", $E53="局")</formula>
    </cfRule>
    <cfRule type="expression" dxfId="1288" priority="20">
      <formula>OR($E53="市", $E53="町", $E53="村")</formula>
    </cfRule>
  </conditionalFormatting>
  <conditionalFormatting sqref="A54:AA54">
    <cfRule type="expression" dxfId="1287" priority="13" stopIfTrue="1">
      <formula>OR($E54="国", $E54="道")</formula>
    </cfRule>
    <cfRule type="expression" dxfId="1286" priority="14" stopIfTrue="1">
      <formula>OR($C54="札幌市", $C54="小樽市", $C54="函館市", $C54="旭川市")</formula>
    </cfRule>
    <cfRule type="expression" dxfId="1285" priority="15" stopIfTrue="1">
      <formula>OR($E54="所", $E54="圏", $E54="局")</formula>
    </cfRule>
    <cfRule type="expression" dxfId="1284" priority="16">
      <formula>OR($E54="市", $E54="町", $E54="村")</formula>
    </cfRule>
  </conditionalFormatting>
  <conditionalFormatting sqref="A55:AA55">
    <cfRule type="expression" dxfId="1283" priority="9" stopIfTrue="1">
      <formula>OR($E55="国", $E55="道")</formula>
    </cfRule>
    <cfRule type="expression" dxfId="1282" priority="10" stopIfTrue="1">
      <formula>OR($C55="札幌市", $C55="小樽市", $C55="函館市", $C55="旭川市")</formula>
    </cfRule>
    <cfRule type="expression" dxfId="1281" priority="11" stopIfTrue="1">
      <formula>OR($E55="所", $E55="圏", $E55="局")</formula>
    </cfRule>
    <cfRule type="expression" dxfId="1280" priority="12">
      <formula>OR($E55="市", $E55="町", $E55="村")</formula>
    </cfRule>
  </conditionalFormatting>
  <conditionalFormatting sqref="A56:AA56">
    <cfRule type="expression" dxfId="1279" priority="5" stopIfTrue="1">
      <formula>OR($E56="国", $E56="道")</formula>
    </cfRule>
    <cfRule type="expression" dxfId="1278" priority="6" stopIfTrue="1">
      <formula>OR($C56="札幌市", $C56="小樽市", $C56="函館市", $C56="旭川市")</formula>
    </cfRule>
    <cfRule type="expression" dxfId="1277" priority="7" stopIfTrue="1">
      <formula>OR($E56="所", $E56="圏", $E56="局")</formula>
    </cfRule>
    <cfRule type="expression" dxfId="1276" priority="8">
      <formula>OR($E56="市", $E56="町", $E56="村")</formula>
    </cfRule>
  </conditionalFormatting>
  <conditionalFormatting sqref="A57:AA57">
    <cfRule type="expression" dxfId="1275" priority="1" stopIfTrue="1">
      <formula>OR($E57="国", $E57="道")</formula>
    </cfRule>
    <cfRule type="expression" dxfId="1274" priority="2" stopIfTrue="1">
      <formula>OR($C57="札幌市", $C57="小樽市", $C57="函館市", $C57="旭川市")</formula>
    </cfRule>
    <cfRule type="expression" dxfId="1273" priority="3" stopIfTrue="1">
      <formula>OR($E57="所", $E57="圏", $E57="局")</formula>
    </cfRule>
    <cfRule type="expression" dxfId="1272"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6" width="12.625" style="43" customWidth="1"/>
    <col min="7" max="10" width="8.625" style="43" customWidth="1"/>
    <col min="11" max="16384" width="9" style="43"/>
  </cols>
  <sheetData>
    <row r="1" spans="1:11" ht="16.5">
      <c r="A1" s="24" t="s">
        <v>249</v>
      </c>
      <c r="B1" s="25"/>
      <c r="C1" s="25"/>
      <c r="D1" s="25"/>
      <c r="E1" s="25"/>
      <c r="F1" s="24"/>
      <c r="G1" s="24"/>
      <c r="H1" s="24"/>
      <c r="I1" s="24"/>
      <c r="J1" s="26" t="s">
        <v>44</v>
      </c>
    </row>
    <row r="2" spans="1:11" ht="16.5">
      <c r="A2" s="24"/>
      <c r="B2" s="25"/>
      <c r="C2" s="25"/>
      <c r="D2" s="25"/>
      <c r="E2" s="25"/>
      <c r="F2" s="24"/>
      <c r="G2" s="24"/>
      <c r="H2" s="24"/>
      <c r="I2" s="24"/>
      <c r="J2" s="24"/>
    </row>
    <row r="3" spans="1:11" ht="66" customHeight="1">
      <c r="A3" s="25"/>
      <c r="B3" s="31"/>
      <c r="C3" s="31"/>
      <c r="D3" s="31"/>
      <c r="E3" s="31"/>
      <c r="F3" s="25" t="s">
        <v>57</v>
      </c>
      <c r="G3" s="46" t="s">
        <v>250</v>
      </c>
      <c r="H3" s="46" t="s">
        <v>251</v>
      </c>
      <c r="I3" s="46" t="s">
        <v>252</v>
      </c>
      <c r="J3" s="46" t="s">
        <v>253</v>
      </c>
    </row>
    <row r="4" spans="1:11" ht="16.5">
      <c r="A4" s="39" t="s">
        <v>56</v>
      </c>
      <c r="B4" s="28" t="s">
        <v>57</v>
      </c>
      <c r="C4" s="28" t="str">
        <f>A4</f>
        <v>全国</v>
      </c>
      <c r="D4" s="28" t="str">
        <f>CONCATENATE(A4, B4)</f>
        <v>全国総数</v>
      </c>
      <c r="E4" s="28" t="str">
        <f>RIGHT(A4,1)</f>
        <v>国</v>
      </c>
      <c r="F4" s="29">
        <v>121602</v>
      </c>
      <c r="G4" s="29">
        <v>13004</v>
      </c>
      <c r="H4" s="29">
        <v>33605</v>
      </c>
      <c r="I4" s="29">
        <v>71962</v>
      </c>
      <c r="J4" s="29">
        <v>3031</v>
      </c>
    </row>
    <row r="5" spans="1:11" ht="16.5">
      <c r="A5" s="32"/>
      <c r="B5" s="33" t="s">
        <v>58</v>
      </c>
      <c r="C5" s="33" t="str">
        <f>A4</f>
        <v>全国</v>
      </c>
      <c r="D5" s="33" t="str">
        <f>CONCATENATE(A4, B5)</f>
        <v>全国男</v>
      </c>
      <c r="E5" s="33" t="str">
        <f>RIGHT(A4,1)</f>
        <v>国</v>
      </c>
      <c r="F5" s="37">
        <v>58625</v>
      </c>
      <c r="G5" s="37">
        <v>4913</v>
      </c>
      <c r="H5" s="37">
        <v>18497</v>
      </c>
      <c r="I5" s="37">
        <v>33822</v>
      </c>
      <c r="J5" s="37">
        <v>1393</v>
      </c>
    </row>
    <row r="6" spans="1:11" ht="16.5">
      <c r="A6" s="32"/>
      <c r="B6" s="33" t="s">
        <v>59</v>
      </c>
      <c r="C6" s="33" t="str">
        <f>A4</f>
        <v>全国</v>
      </c>
      <c r="D6" s="33" t="str">
        <f>CONCATENATE(A4, B6)</f>
        <v>全国女</v>
      </c>
      <c r="E6" s="33" t="str">
        <f>RIGHT(A4,1)</f>
        <v>国</v>
      </c>
      <c r="F6" s="37">
        <v>62977</v>
      </c>
      <c r="G6" s="37">
        <v>8091</v>
      </c>
      <c r="H6" s="37">
        <v>15108</v>
      </c>
      <c r="I6" s="37">
        <v>38140</v>
      </c>
      <c r="J6" s="37">
        <v>1638</v>
      </c>
    </row>
    <row r="7" spans="1:11" ht="16.5">
      <c r="A7" s="39" t="s">
        <v>60</v>
      </c>
      <c r="B7" s="28" t="s">
        <v>57</v>
      </c>
      <c r="C7" s="28" t="str">
        <f>A7</f>
        <v>全道</v>
      </c>
      <c r="D7" s="28" t="str">
        <f>CONCATENATE(A7, B7)</f>
        <v>全道総数</v>
      </c>
      <c r="E7" s="28" t="str">
        <f>RIGHT(A7,1)</f>
        <v>道</v>
      </c>
      <c r="F7" s="29">
        <v>5082</v>
      </c>
      <c r="G7" s="29">
        <v>609</v>
      </c>
      <c r="H7" s="29">
        <v>1371</v>
      </c>
      <c r="I7" s="29">
        <v>3003</v>
      </c>
      <c r="J7" s="29">
        <v>99</v>
      </c>
      <c r="K7" s="47"/>
    </row>
    <row r="8" spans="1:11" ht="16.5">
      <c r="A8" s="32"/>
      <c r="B8" s="33" t="s">
        <v>58</v>
      </c>
      <c r="C8" s="33" t="str">
        <f>A7</f>
        <v>全道</v>
      </c>
      <c r="D8" s="33" t="str">
        <f>CONCATENATE(A7, B8)</f>
        <v>全道男</v>
      </c>
      <c r="E8" s="33" t="str">
        <f>RIGHT(A7,1)</f>
        <v>道</v>
      </c>
      <c r="F8" s="37">
        <v>2490</v>
      </c>
      <c r="G8" s="37">
        <v>242</v>
      </c>
      <c r="H8" s="37">
        <v>768</v>
      </c>
      <c r="I8" s="37">
        <v>1437</v>
      </c>
      <c r="J8" s="37">
        <v>43</v>
      </c>
    </row>
    <row r="9" spans="1:11" ht="16.5">
      <c r="A9" s="32"/>
      <c r="B9" s="33" t="s">
        <v>59</v>
      </c>
      <c r="C9" s="33" t="str">
        <f>A7</f>
        <v>全道</v>
      </c>
      <c r="D9" s="33" t="str">
        <f>CONCATENATE(A7, B9)</f>
        <v>全道女</v>
      </c>
      <c r="E9" s="33" t="str">
        <f>RIGHT(A7,1)</f>
        <v>道</v>
      </c>
      <c r="F9" s="37">
        <v>2592</v>
      </c>
      <c r="G9" s="37">
        <v>367</v>
      </c>
      <c r="H9" s="37">
        <v>603</v>
      </c>
      <c r="I9" s="37">
        <v>1566</v>
      </c>
      <c r="J9" s="37">
        <v>56</v>
      </c>
    </row>
    <row r="10" spans="1:11" ht="16.5">
      <c r="A10" s="39" t="s">
        <v>61</v>
      </c>
      <c r="B10" s="28" t="s">
        <v>57</v>
      </c>
      <c r="C10" s="28" t="str">
        <f>A10</f>
        <v>釧路保健所</v>
      </c>
      <c r="D10" s="28" t="str">
        <f>CONCATENATE(A10, B10)</f>
        <v>釧路保健所総数</v>
      </c>
      <c r="E10" s="28" t="str">
        <f>RIGHT(A10,1)</f>
        <v>所</v>
      </c>
      <c r="F10" s="29">
        <v>216</v>
      </c>
      <c r="G10" s="29">
        <v>21</v>
      </c>
      <c r="H10" s="29">
        <v>93</v>
      </c>
      <c r="I10" s="29">
        <v>98</v>
      </c>
      <c r="J10" s="29">
        <v>4</v>
      </c>
      <c r="K10" s="47"/>
    </row>
    <row r="11" spans="1:11" ht="16.5">
      <c r="A11" s="32"/>
      <c r="B11" s="33" t="s">
        <v>58</v>
      </c>
      <c r="C11" s="33" t="str">
        <f>A10</f>
        <v>釧路保健所</v>
      </c>
      <c r="D11" s="33" t="str">
        <f>CONCATENATE(A10, B11)</f>
        <v>釧路保健所男</v>
      </c>
      <c r="E11" s="33" t="str">
        <f>RIGHT(A10,1)</f>
        <v>所</v>
      </c>
      <c r="F11" s="37">
        <v>113</v>
      </c>
      <c r="G11" s="37">
        <v>6</v>
      </c>
      <c r="H11" s="37">
        <v>58</v>
      </c>
      <c r="I11" s="37">
        <v>47</v>
      </c>
      <c r="J11" s="37">
        <v>2</v>
      </c>
    </row>
    <row r="12" spans="1:11" ht="16.5">
      <c r="A12" s="32"/>
      <c r="B12" s="33" t="s">
        <v>59</v>
      </c>
      <c r="C12" s="33" t="str">
        <f>A10</f>
        <v>釧路保健所</v>
      </c>
      <c r="D12" s="33" t="str">
        <f>CONCATENATE(A10, B12)</f>
        <v>釧路保健所女</v>
      </c>
      <c r="E12" s="33" t="str">
        <f>RIGHT(A10,1)</f>
        <v>所</v>
      </c>
      <c r="F12" s="37">
        <v>103</v>
      </c>
      <c r="G12" s="37">
        <v>15</v>
      </c>
      <c r="H12" s="37">
        <v>35</v>
      </c>
      <c r="I12" s="37">
        <v>51</v>
      </c>
      <c r="J12" s="37">
        <v>2</v>
      </c>
    </row>
    <row r="13" spans="1:11" ht="16.5">
      <c r="A13" s="39" t="s">
        <v>62</v>
      </c>
      <c r="B13" s="28" t="s">
        <v>57</v>
      </c>
      <c r="C13" s="28" t="str">
        <f>A13</f>
        <v>釧路市</v>
      </c>
      <c r="D13" s="28" t="str">
        <f>CONCATENATE(A13, B13)</f>
        <v>釧路市総数</v>
      </c>
      <c r="E13" s="28" t="str">
        <f>RIGHT(A13,1)</f>
        <v>市</v>
      </c>
      <c r="F13" s="29">
        <v>155</v>
      </c>
      <c r="G13" s="29">
        <v>15</v>
      </c>
      <c r="H13" s="29">
        <v>69</v>
      </c>
      <c r="I13" s="29">
        <v>67</v>
      </c>
      <c r="J13" s="29">
        <v>4</v>
      </c>
      <c r="K13" s="47"/>
    </row>
    <row r="14" spans="1:11" ht="16.5">
      <c r="A14" s="32"/>
      <c r="B14" s="33" t="s">
        <v>58</v>
      </c>
      <c r="C14" s="33" t="str">
        <f>A13</f>
        <v>釧路市</v>
      </c>
      <c r="D14" s="33" t="str">
        <f>CONCATENATE(A13, B14)</f>
        <v>釧路市男</v>
      </c>
      <c r="E14" s="33" t="str">
        <f>RIGHT(A13,1)</f>
        <v>市</v>
      </c>
      <c r="F14" s="37">
        <v>81</v>
      </c>
      <c r="G14" s="37">
        <v>4</v>
      </c>
      <c r="H14" s="37">
        <v>44</v>
      </c>
      <c r="I14" s="37">
        <v>31</v>
      </c>
      <c r="J14" s="37">
        <v>2</v>
      </c>
    </row>
    <row r="15" spans="1:11" ht="16.5">
      <c r="A15" s="32"/>
      <c r="B15" s="33" t="s">
        <v>59</v>
      </c>
      <c r="C15" s="33" t="str">
        <f>A13</f>
        <v>釧路市</v>
      </c>
      <c r="D15" s="33" t="str">
        <f>CONCATENATE(A13, B15)</f>
        <v>釧路市女</v>
      </c>
      <c r="E15" s="33" t="str">
        <f>RIGHT(A13,1)</f>
        <v>市</v>
      </c>
      <c r="F15" s="37">
        <v>74</v>
      </c>
      <c r="G15" s="37">
        <v>11</v>
      </c>
      <c r="H15" s="37">
        <v>25</v>
      </c>
      <c r="I15" s="37">
        <v>36</v>
      </c>
      <c r="J15" s="37">
        <v>2</v>
      </c>
    </row>
    <row r="16" spans="1:11" ht="16.5">
      <c r="A16" s="39" t="s">
        <v>63</v>
      </c>
      <c r="B16" s="28" t="s">
        <v>57</v>
      </c>
      <c r="C16" s="28" t="str">
        <f>A16</f>
        <v>釧路町</v>
      </c>
      <c r="D16" s="28" t="str">
        <f>CONCATENATE(A16, B16)</f>
        <v>釧路町総数</v>
      </c>
      <c r="E16" s="28" t="str">
        <f>RIGHT(A16,1)</f>
        <v>町</v>
      </c>
      <c r="F16" s="29">
        <v>12</v>
      </c>
      <c r="G16" s="29">
        <v>1</v>
      </c>
      <c r="H16" s="29">
        <v>5</v>
      </c>
      <c r="I16" s="29">
        <v>6</v>
      </c>
      <c r="J16" s="29" t="s">
        <v>24</v>
      </c>
      <c r="K16" s="47"/>
    </row>
    <row r="17" spans="1:10" ht="16.5">
      <c r="A17" s="32"/>
      <c r="B17" s="33" t="s">
        <v>58</v>
      </c>
      <c r="C17" s="33" t="str">
        <f>A16</f>
        <v>釧路町</v>
      </c>
      <c r="D17" s="33" t="str">
        <f>CONCATENATE(A16, B17)</f>
        <v>釧路町男</v>
      </c>
      <c r="E17" s="33" t="str">
        <f>RIGHT(A16,1)</f>
        <v>町</v>
      </c>
      <c r="F17" s="37">
        <v>4</v>
      </c>
      <c r="G17" s="37" t="s">
        <v>24</v>
      </c>
      <c r="H17" s="37">
        <v>2</v>
      </c>
      <c r="I17" s="37">
        <v>2</v>
      </c>
      <c r="J17" s="37" t="s">
        <v>24</v>
      </c>
    </row>
    <row r="18" spans="1:10" ht="16.5">
      <c r="A18" s="32"/>
      <c r="B18" s="33" t="s">
        <v>59</v>
      </c>
      <c r="C18" s="33" t="str">
        <f>A16</f>
        <v>釧路町</v>
      </c>
      <c r="D18" s="33" t="str">
        <f>CONCATENATE(A16, B18)</f>
        <v>釧路町女</v>
      </c>
      <c r="E18" s="33" t="str">
        <f>RIGHT(A16,1)</f>
        <v>町</v>
      </c>
      <c r="F18" s="37">
        <v>8</v>
      </c>
      <c r="G18" s="37">
        <v>1</v>
      </c>
      <c r="H18" s="37">
        <v>3</v>
      </c>
      <c r="I18" s="37">
        <v>4</v>
      </c>
      <c r="J18" s="37" t="s">
        <v>24</v>
      </c>
    </row>
    <row r="19" spans="1:10" ht="16.5">
      <c r="A19" s="39" t="s">
        <v>64</v>
      </c>
      <c r="B19" s="28" t="s">
        <v>57</v>
      </c>
      <c r="C19" s="28" t="str">
        <f>A19</f>
        <v>厚岸町</v>
      </c>
      <c r="D19" s="28" t="str">
        <f>CONCATENATE(A19, B19)</f>
        <v>厚岸町総数</v>
      </c>
      <c r="E19" s="28" t="str">
        <f>RIGHT(A19,1)</f>
        <v>町</v>
      </c>
      <c r="F19" s="29">
        <v>8</v>
      </c>
      <c r="G19" s="29" t="s">
        <v>24</v>
      </c>
      <c r="H19" s="29">
        <v>5</v>
      </c>
      <c r="I19" s="29">
        <v>3</v>
      </c>
      <c r="J19" s="29" t="s">
        <v>24</v>
      </c>
    </row>
    <row r="20" spans="1:10" ht="16.5">
      <c r="A20" s="32"/>
      <c r="B20" s="33" t="s">
        <v>58</v>
      </c>
      <c r="C20" s="33" t="str">
        <f>A19</f>
        <v>厚岸町</v>
      </c>
      <c r="D20" s="33" t="str">
        <f>CONCATENATE(A19, B20)</f>
        <v>厚岸町男</v>
      </c>
      <c r="E20" s="33" t="str">
        <f>RIGHT(A19,1)</f>
        <v>町</v>
      </c>
      <c r="F20" s="37">
        <v>5</v>
      </c>
      <c r="G20" s="37" t="s">
        <v>24</v>
      </c>
      <c r="H20" s="37">
        <v>3</v>
      </c>
      <c r="I20" s="37">
        <v>2</v>
      </c>
      <c r="J20" s="37" t="s">
        <v>24</v>
      </c>
    </row>
    <row r="21" spans="1:10" ht="16.5">
      <c r="A21" s="32"/>
      <c r="B21" s="33" t="s">
        <v>59</v>
      </c>
      <c r="C21" s="33" t="str">
        <f>A19</f>
        <v>厚岸町</v>
      </c>
      <c r="D21" s="33" t="str">
        <f>CONCATENATE(A19, B21)</f>
        <v>厚岸町女</v>
      </c>
      <c r="E21" s="33" t="str">
        <f>RIGHT(A19,1)</f>
        <v>町</v>
      </c>
      <c r="F21" s="37">
        <v>3</v>
      </c>
      <c r="G21" s="37" t="s">
        <v>24</v>
      </c>
      <c r="H21" s="37">
        <v>2</v>
      </c>
      <c r="I21" s="37">
        <v>1</v>
      </c>
      <c r="J21" s="37" t="s">
        <v>24</v>
      </c>
    </row>
    <row r="22" spans="1:10" ht="16.5">
      <c r="A22" s="39" t="s">
        <v>65</v>
      </c>
      <c r="B22" s="28" t="s">
        <v>57</v>
      </c>
      <c r="C22" s="28" t="str">
        <f>A22</f>
        <v>浜中町</v>
      </c>
      <c r="D22" s="28" t="str">
        <f>CONCATENATE(A22, B22)</f>
        <v>浜中町総数</v>
      </c>
      <c r="E22" s="28" t="str">
        <f>RIGHT(A22,1)</f>
        <v>町</v>
      </c>
      <c r="F22" s="29">
        <v>6</v>
      </c>
      <c r="G22" s="29" t="s">
        <v>24</v>
      </c>
      <c r="H22" s="29" t="s">
        <v>24</v>
      </c>
      <c r="I22" s="29">
        <v>6</v>
      </c>
      <c r="J22" s="29" t="s">
        <v>24</v>
      </c>
    </row>
    <row r="23" spans="1:10" ht="16.5">
      <c r="A23" s="32"/>
      <c r="B23" s="33" t="s">
        <v>58</v>
      </c>
      <c r="C23" s="33" t="str">
        <f>A22</f>
        <v>浜中町</v>
      </c>
      <c r="D23" s="33" t="str">
        <f>CONCATENATE(A22, B23)</f>
        <v>浜中町男</v>
      </c>
      <c r="E23" s="33" t="str">
        <f>RIGHT(A22,1)</f>
        <v>町</v>
      </c>
      <c r="F23" s="37">
        <v>2</v>
      </c>
      <c r="G23" s="37" t="s">
        <v>24</v>
      </c>
      <c r="H23" s="37" t="s">
        <v>24</v>
      </c>
      <c r="I23" s="37">
        <v>2</v>
      </c>
      <c r="J23" s="37" t="s">
        <v>24</v>
      </c>
    </row>
    <row r="24" spans="1:10" ht="16.5">
      <c r="A24" s="32"/>
      <c r="B24" s="33" t="s">
        <v>59</v>
      </c>
      <c r="C24" s="33" t="str">
        <f>A22</f>
        <v>浜中町</v>
      </c>
      <c r="D24" s="33" t="str">
        <f>CONCATENATE(A22, B24)</f>
        <v>浜中町女</v>
      </c>
      <c r="E24" s="33" t="str">
        <f>RIGHT(A22,1)</f>
        <v>町</v>
      </c>
      <c r="F24" s="37">
        <v>4</v>
      </c>
      <c r="G24" s="37" t="s">
        <v>24</v>
      </c>
      <c r="H24" s="37" t="s">
        <v>24</v>
      </c>
      <c r="I24" s="37">
        <v>4</v>
      </c>
      <c r="J24" s="37" t="s">
        <v>24</v>
      </c>
    </row>
    <row r="25" spans="1:10" ht="16.5">
      <c r="A25" s="39" t="s">
        <v>66</v>
      </c>
      <c r="B25" s="28" t="s">
        <v>57</v>
      </c>
      <c r="C25" s="28" t="str">
        <f>A25</f>
        <v>標茶町</v>
      </c>
      <c r="D25" s="28" t="str">
        <f>CONCATENATE(A25, B25)</f>
        <v>標茶町総数</v>
      </c>
      <c r="E25" s="28" t="str">
        <f>RIGHT(A25,1)</f>
        <v>町</v>
      </c>
      <c r="F25" s="29">
        <v>10</v>
      </c>
      <c r="G25" s="29">
        <v>1</v>
      </c>
      <c r="H25" s="29">
        <v>4</v>
      </c>
      <c r="I25" s="29">
        <v>5</v>
      </c>
      <c r="J25" s="29" t="s">
        <v>24</v>
      </c>
    </row>
    <row r="26" spans="1:10" ht="16.5">
      <c r="A26" s="32"/>
      <c r="B26" s="33" t="s">
        <v>58</v>
      </c>
      <c r="C26" s="33" t="str">
        <f>A25</f>
        <v>標茶町</v>
      </c>
      <c r="D26" s="33" t="str">
        <f>CONCATENATE(A25, B26)</f>
        <v>標茶町男</v>
      </c>
      <c r="E26" s="33" t="str">
        <f>RIGHT(A25,1)</f>
        <v>町</v>
      </c>
      <c r="F26" s="37">
        <v>6</v>
      </c>
      <c r="G26" s="37">
        <v>1</v>
      </c>
      <c r="H26" s="37">
        <v>3</v>
      </c>
      <c r="I26" s="37">
        <v>2</v>
      </c>
      <c r="J26" s="37" t="s">
        <v>24</v>
      </c>
    </row>
    <row r="27" spans="1:10" ht="16.5">
      <c r="A27" s="32"/>
      <c r="B27" s="33" t="s">
        <v>59</v>
      </c>
      <c r="C27" s="33" t="str">
        <f>A25</f>
        <v>標茶町</v>
      </c>
      <c r="D27" s="33" t="str">
        <f>CONCATENATE(A25, B27)</f>
        <v>標茶町女</v>
      </c>
      <c r="E27" s="33" t="str">
        <f>RIGHT(A25,1)</f>
        <v>町</v>
      </c>
      <c r="F27" s="37">
        <v>4</v>
      </c>
      <c r="G27" s="37" t="s">
        <v>24</v>
      </c>
      <c r="H27" s="37">
        <v>1</v>
      </c>
      <c r="I27" s="37">
        <v>3</v>
      </c>
      <c r="J27" s="37" t="s">
        <v>24</v>
      </c>
    </row>
    <row r="28" spans="1:10" ht="16.5">
      <c r="A28" s="39" t="s">
        <v>67</v>
      </c>
      <c r="B28" s="28" t="s">
        <v>57</v>
      </c>
      <c r="C28" s="28" t="str">
        <f>A28</f>
        <v>弟子屈町</v>
      </c>
      <c r="D28" s="28" t="str">
        <f>CONCATENATE(A28, B28)</f>
        <v>弟子屈町総数</v>
      </c>
      <c r="E28" s="28" t="str">
        <f>RIGHT(A28,1)</f>
        <v>町</v>
      </c>
      <c r="F28" s="29">
        <v>13</v>
      </c>
      <c r="G28" s="29">
        <v>2</v>
      </c>
      <c r="H28" s="29">
        <v>6</v>
      </c>
      <c r="I28" s="29">
        <v>5</v>
      </c>
      <c r="J28" s="29" t="s">
        <v>24</v>
      </c>
    </row>
    <row r="29" spans="1:10" ht="16.5">
      <c r="A29" s="32"/>
      <c r="B29" s="33" t="s">
        <v>58</v>
      </c>
      <c r="C29" s="33" t="str">
        <f>A28</f>
        <v>弟子屈町</v>
      </c>
      <c r="D29" s="33" t="str">
        <f>CONCATENATE(A28, B29)</f>
        <v>弟子屈町男</v>
      </c>
      <c r="E29" s="33" t="str">
        <f>RIGHT(A28,1)</f>
        <v>町</v>
      </c>
      <c r="F29" s="37">
        <v>8</v>
      </c>
      <c r="G29" s="37" t="s">
        <v>24</v>
      </c>
      <c r="H29" s="37">
        <v>4</v>
      </c>
      <c r="I29" s="37">
        <v>4</v>
      </c>
      <c r="J29" s="37" t="s">
        <v>24</v>
      </c>
    </row>
    <row r="30" spans="1:10" ht="16.5">
      <c r="A30" s="32"/>
      <c r="B30" s="33" t="s">
        <v>59</v>
      </c>
      <c r="C30" s="33" t="str">
        <f>A28</f>
        <v>弟子屈町</v>
      </c>
      <c r="D30" s="33" t="str">
        <f>CONCATENATE(A28, B30)</f>
        <v>弟子屈町女</v>
      </c>
      <c r="E30" s="33" t="str">
        <f>RIGHT(A28,1)</f>
        <v>町</v>
      </c>
      <c r="F30" s="37">
        <v>5</v>
      </c>
      <c r="G30" s="37">
        <v>2</v>
      </c>
      <c r="H30" s="37">
        <v>2</v>
      </c>
      <c r="I30" s="37">
        <v>1</v>
      </c>
      <c r="J30" s="37" t="s">
        <v>24</v>
      </c>
    </row>
    <row r="31" spans="1:10" ht="16.5">
      <c r="A31" s="39" t="s">
        <v>68</v>
      </c>
      <c r="B31" s="28" t="s">
        <v>57</v>
      </c>
      <c r="C31" s="28" t="str">
        <f>A31</f>
        <v>鶴居村</v>
      </c>
      <c r="D31" s="28" t="str">
        <f>CONCATENATE(A31, B31)</f>
        <v>鶴居村総数</v>
      </c>
      <c r="E31" s="28" t="str">
        <f>RIGHT(A31,1)</f>
        <v>村</v>
      </c>
      <c r="F31" s="29">
        <v>1</v>
      </c>
      <c r="G31" s="29" t="s">
        <v>24</v>
      </c>
      <c r="H31" s="29" t="s">
        <v>24</v>
      </c>
      <c r="I31" s="29">
        <v>1</v>
      </c>
      <c r="J31" s="29" t="s">
        <v>24</v>
      </c>
    </row>
    <row r="32" spans="1:10" ht="16.5">
      <c r="A32" s="32"/>
      <c r="B32" s="33" t="s">
        <v>58</v>
      </c>
      <c r="C32" s="33" t="str">
        <f>A31</f>
        <v>鶴居村</v>
      </c>
      <c r="D32" s="33" t="str">
        <f>CONCATENATE(A31, B32)</f>
        <v>鶴居村男</v>
      </c>
      <c r="E32" s="33" t="str">
        <f>RIGHT(A31,1)</f>
        <v>村</v>
      </c>
      <c r="F32" s="37">
        <v>1</v>
      </c>
      <c r="G32" s="37" t="s">
        <v>24</v>
      </c>
      <c r="H32" s="37" t="s">
        <v>24</v>
      </c>
      <c r="I32" s="37">
        <v>1</v>
      </c>
      <c r="J32" s="37" t="s">
        <v>24</v>
      </c>
    </row>
    <row r="33" spans="1:10" ht="16.5">
      <c r="A33" s="32"/>
      <c r="B33" s="33" t="s">
        <v>59</v>
      </c>
      <c r="C33" s="33" t="str">
        <f>A31</f>
        <v>鶴居村</v>
      </c>
      <c r="D33" s="33" t="str">
        <f>CONCATENATE(A31, B33)</f>
        <v>鶴居村女</v>
      </c>
      <c r="E33" s="33" t="str">
        <f>RIGHT(A31,1)</f>
        <v>村</v>
      </c>
      <c r="F33" s="37" t="s">
        <v>24</v>
      </c>
      <c r="G33" s="37" t="s">
        <v>24</v>
      </c>
      <c r="H33" s="37" t="s">
        <v>24</v>
      </c>
      <c r="I33" s="37" t="s">
        <v>24</v>
      </c>
      <c r="J33" s="37" t="s">
        <v>24</v>
      </c>
    </row>
    <row r="34" spans="1:10" ht="16.5">
      <c r="A34" s="39" t="s">
        <v>69</v>
      </c>
      <c r="B34" s="28" t="s">
        <v>57</v>
      </c>
      <c r="C34" s="28" t="str">
        <f>A34</f>
        <v>白糠町</v>
      </c>
      <c r="D34" s="28" t="str">
        <f>CONCATENATE(A34, B34)</f>
        <v>白糠町総数</v>
      </c>
      <c r="E34" s="28" t="str">
        <f>RIGHT(A34,1)</f>
        <v>町</v>
      </c>
      <c r="F34" s="29">
        <v>11</v>
      </c>
      <c r="G34" s="29">
        <v>2</v>
      </c>
      <c r="H34" s="29">
        <v>4</v>
      </c>
      <c r="I34" s="29">
        <v>5</v>
      </c>
      <c r="J34" s="29" t="s">
        <v>24</v>
      </c>
    </row>
    <row r="35" spans="1:10" ht="16.5">
      <c r="A35" s="32"/>
      <c r="B35" s="33" t="s">
        <v>58</v>
      </c>
      <c r="C35" s="33" t="str">
        <f>A34</f>
        <v>白糠町</v>
      </c>
      <c r="D35" s="33" t="str">
        <f>CONCATENATE(A34, B35)</f>
        <v>白糠町男</v>
      </c>
      <c r="E35" s="33" t="str">
        <f>RIGHT(A34,1)</f>
        <v>町</v>
      </c>
      <c r="F35" s="37">
        <v>6</v>
      </c>
      <c r="G35" s="37">
        <v>1</v>
      </c>
      <c r="H35" s="37">
        <v>2</v>
      </c>
      <c r="I35" s="37">
        <v>3</v>
      </c>
      <c r="J35" s="37" t="s">
        <v>24</v>
      </c>
    </row>
    <row r="36" spans="1:10" ht="16.5">
      <c r="A36" s="32"/>
      <c r="B36" s="33" t="s">
        <v>59</v>
      </c>
      <c r="C36" s="33" t="str">
        <f>A34</f>
        <v>白糠町</v>
      </c>
      <c r="D36" s="33" t="str">
        <f>CONCATENATE(A34, B36)</f>
        <v>白糠町女</v>
      </c>
      <c r="E36" s="33" t="str">
        <f>RIGHT(A34,1)</f>
        <v>町</v>
      </c>
      <c r="F36" s="37">
        <v>5</v>
      </c>
      <c r="G36" s="37">
        <v>1</v>
      </c>
      <c r="H36" s="37">
        <v>2</v>
      </c>
      <c r="I36" s="37">
        <v>2</v>
      </c>
      <c r="J36" s="37" t="s">
        <v>24</v>
      </c>
    </row>
    <row r="37" spans="1:10" ht="16.5">
      <c r="A37" s="39" t="s">
        <v>70</v>
      </c>
      <c r="B37" s="28" t="s">
        <v>57</v>
      </c>
      <c r="C37" s="28" t="str">
        <f>A37</f>
        <v>根室保健所</v>
      </c>
      <c r="D37" s="28" t="str">
        <f>CONCATENATE(A37, B37)</f>
        <v>根室保健所総数</v>
      </c>
      <c r="E37" s="28" t="str">
        <f>RIGHT(A37,1)</f>
        <v>所</v>
      </c>
      <c r="F37" s="29">
        <v>28</v>
      </c>
      <c r="G37" s="29">
        <v>3</v>
      </c>
      <c r="H37" s="29">
        <v>7</v>
      </c>
      <c r="I37" s="29">
        <v>18</v>
      </c>
      <c r="J37" s="29" t="s">
        <v>24</v>
      </c>
    </row>
    <row r="38" spans="1:10" ht="16.5">
      <c r="A38" s="32"/>
      <c r="B38" s="33" t="s">
        <v>58</v>
      </c>
      <c r="C38" s="33" t="str">
        <f>A37</f>
        <v>根室保健所</v>
      </c>
      <c r="D38" s="33" t="str">
        <f>CONCATENATE(A37, B38)</f>
        <v>根室保健所男</v>
      </c>
      <c r="E38" s="33" t="str">
        <f>RIGHT(A37,1)</f>
        <v>所</v>
      </c>
      <c r="F38" s="37">
        <v>15</v>
      </c>
      <c r="G38" s="37">
        <v>1</v>
      </c>
      <c r="H38" s="37">
        <v>4</v>
      </c>
      <c r="I38" s="37">
        <v>10</v>
      </c>
      <c r="J38" s="37" t="s">
        <v>24</v>
      </c>
    </row>
    <row r="39" spans="1:10" ht="16.5">
      <c r="A39" s="32"/>
      <c r="B39" s="33" t="s">
        <v>59</v>
      </c>
      <c r="C39" s="33" t="str">
        <f>A37</f>
        <v>根室保健所</v>
      </c>
      <c r="D39" s="33" t="str">
        <f>CONCATENATE(A37, B39)</f>
        <v>根室保健所女</v>
      </c>
      <c r="E39" s="33" t="str">
        <f>RIGHT(A37,1)</f>
        <v>所</v>
      </c>
      <c r="F39" s="37">
        <v>13</v>
      </c>
      <c r="G39" s="37">
        <v>2</v>
      </c>
      <c r="H39" s="37">
        <v>3</v>
      </c>
      <c r="I39" s="37">
        <v>8</v>
      </c>
      <c r="J39" s="37" t="s">
        <v>24</v>
      </c>
    </row>
    <row r="40" spans="1:10" ht="16.5">
      <c r="A40" s="39" t="s">
        <v>71</v>
      </c>
      <c r="B40" s="28" t="s">
        <v>57</v>
      </c>
      <c r="C40" s="28" t="str">
        <f>A40</f>
        <v>根室市</v>
      </c>
      <c r="D40" s="28" t="str">
        <f>CONCATENATE(A40, B40)</f>
        <v>根室市総数</v>
      </c>
      <c r="E40" s="28" t="str">
        <f>RIGHT(A40,1)</f>
        <v>市</v>
      </c>
      <c r="F40" s="29">
        <v>28</v>
      </c>
      <c r="G40" s="29">
        <v>3</v>
      </c>
      <c r="H40" s="29">
        <v>7</v>
      </c>
      <c r="I40" s="29">
        <v>18</v>
      </c>
      <c r="J40" s="29" t="s">
        <v>24</v>
      </c>
    </row>
    <row r="41" spans="1:10" ht="16.5">
      <c r="A41" s="32"/>
      <c r="B41" s="33" t="s">
        <v>58</v>
      </c>
      <c r="C41" s="33" t="str">
        <f>A40</f>
        <v>根室市</v>
      </c>
      <c r="D41" s="33" t="str">
        <f>CONCATENATE(A40, B41)</f>
        <v>根室市男</v>
      </c>
      <c r="E41" s="33" t="str">
        <f>RIGHT(A40,1)</f>
        <v>市</v>
      </c>
      <c r="F41" s="37">
        <v>15</v>
      </c>
      <c r="G41" s="37">
        <v>1</v>
      </c>
      <c r="H41" s="37">
        <v>4</v>
      </c>
      <c r="I41" s="37">
        <v>10</v>
      </c>
      <c r="J41" s="37" t="s">
        <v>24</v>
      </c>
    </row>
    <row r="42" spans="1:10" ht="16.5">
      <c r="A42" s="32"/>
      <c r="B42" s="33" t="s">
        <v>59</v>
      </c>
      <c r="C42" s="33" t="str">
        <f>A40</f>
        <v>根室市</v>
      </c>
      <c r="D42" s="33" t="str">
        <f>CONCATENATE(A40, B42)</f>
        <v>根室市女</v>
      </c>
      <c r="E42" s="33" t="str">
        <f>RIGHT(A40,1)</f>
        <v>市</v>
      </c>
      <c r="F42" s="37">
        <v>13</v>
      </c>
      <c r="G42" s="37">
        <v>2</v>
      </c>
      <c r="H42" s="37">
        <v>3</v>
      </c>
      <c r="I42" s="37">
        <v>8</v>
      </c>
      <c r="J42" s="37" t="s">
        <v>24</v>
      </c>
    </row>
    <row r="43" spans="1:10" ht="16.5">
      <c r="A43" s="39" t="s">
        <v>72</v>
      </c>
      <c r="B43" s="28" t="s">
        <v>57</v>
      </c>
      <c r="C43" s="28" t="str">
        <f>A43</f>
        <v>中標津保健所</v>
      </c>
      <c r="D43" s="28" t="str">
        <f>CONCATENATE(A43, B43)</f>
        <v>中標津保健所総数</v>
      </c>
      <c r="E43" s="28" t="str">
        <f>RIGHT(A43,1)</f>
        <v>所</v>
      </c>
      <c r="F43" s="29">
        <v>58</v>
      </c>
      <c r="G43" s="29">
        <v>7</v>
      </c>
      <c r="H43" s="29">
        <v>17</v>
      </c>
      <c r="I43" s="29">
        <v>32</v>
      </c>
      <c r="J43" s="29">
        <v>2</v>
      </c>
    </row>
    <row r="44" spans="1:10" ht="16.5">
      <c r="A44" s="32"/>
      <c r="B44" s="33" t="s">
        <v>58</v>
      </c>
      <c r="C44" s="33" t="str">
        <f>A43</f>
        <v>中標津保健所</v>
      </c>
      <c r="D44" s="33" t="str">
        <f>CONCATENATE(A43, B44)</f>
        <v>中標津保健所男</v>
      </c>
      <c r="E44" s="33" t="str">
        <f>RIGHT(A43,1)</f>
        <v>所</v>
      </c>
      <c r="F44" s="37">
        <v>26</v>
      </c>
      <c r="G44" s="37">
        <v>4</v>
      </c>
      <c r="H44" s="37">
        <v>8</v>
      </c>
      <c r="I44" s="37">
        <v>12</v>
      </c>
      <c r="J44" s="37">
        <v>2</v>
      </c>
    </row>
    <row r="45" spans="1:10" ht="16.5">
      <c r="A45" s="32"/>
      <c r="B45" s="33" t="s">
        <v>59</v>
      </c>
      <c r="C45" s="33" t="str">
        <f>A43</f>
        <v>中標津保健所</v>
      </c>
      <c r="D45" s="33" t="str">
        <f>CONCATENATE(A43, B45)</f>
        <v>中標津保健所女</v>
      </c>
      <c r="E45" s="33" t="str">
        <f>RIGHT(A43,1)</f>
        <v>所</v>
      </c>
      <c r="F45" s="37">
        <v>32</v>
      </c>
      <c r="G45" s="37">
        <v>3</v>
      </c>
      <c r="H45" s="37">
        <v>9</v>
      </c>
      <c r="I45" s="37">
        <v>20</v>
      </c>
      <c r="J45" s="37" t="s">
        <v>24</v>
      </c>
    </row>
    <row r="46" spans="1:10" ht="16.5">
      <c r="A46" s="39" t="s">
        <v>73</v>
      </c>
      <c r="B46" s="28" t="s">
        <v>57</v>
      </c>
      <c r="C46" s="28" t="str">
        <f>A46</f>
        <v>別海町</v>
      </c>
      <c r="D46" s="28" t="str">
        <f>CONCATENATE(A46, B46)</f>
        <v>別海町総数</v>
      </c>
      <c r="E46" s="28" t="str">
        <f>RIGHT(A46,1)</f>
        <v>町</v>
      </c>
      <c r="F46" s="29">
        <v>24</v>
      </c>
      <c r="G46" s="29">
        <v>3</v>
      </c>
      <c r="H46" s="29">
        <v>6</v>
      </c>
      <c r="I46" s="29">
        <v>13</v>
      </c>
      <c r="J46" s="29">
        <v>2</v>
      </c>
    </row>
    <row r="47" spans="1:10" ht="16.5">
      <c r="A47" s="32"/>
      <c r="B47" s="33" t="s">
        <v>58</v>
      </c>
      <c r="C47" s="33" t="str">
        <f>A46</f>
        <v>別海町</v>
      </c>
      <c r="D47" s="33" t="str">
        <f>CONCATENATE(A46, B47)</f>
        <v>別海町男</v>
      </c>
      <c r="E47" s="33" t="str">
        <f>RIGHT(A46,1)</f>
        <v>町</v>
      </c>
      <c r="F47" s="37">
        <v>14</v>
      </c>
      <c r="G47" s="37">
        <v>3</v>
      </c>
      <c r="H47" s="37">
        <v>2</v>
      </c>
      <c r="I47" s="37">
        <v>7</v>
      </c>
      <c r="J47" s="37">
        <v>2</v>
      </c>
    </row>
    <row r="48" spans="1:10" ht="16.5">
      <c r="A48" s="32"/>
      <c r="B48" s="33" t="s">
        <v>59</v>
      </c>
      <c r="C48" s="33" t="str">
        <f>A46</f>
        <v>別海町</v>
      </c>
      <c r="D48" s="33" t="str">
        <f>CONCATENATE(A46, B48)</f>
        <v>別海町女</v>
      </c>
      <c r="E48" s="33" t="str">
        <f>RIGHT(A46,1)</f>
        <v>町</v>
      </c>
      <c r="F48" s="37">
        <v>10</v>
      </c>
      <c r="G48" s="37" t="s">
        <v>24</v>
      </c>
      <c r="H48" s="37">
        <v>4</v>
      </c>
      <c r="I48" s="37">
        <v>6</v>
      </c>
      <c r="J48" s="37" t="s">
        <v>24</v>
      </c>
    </row>
    <row r="49" spans="1:10" ht="16.5">
      <c r="A49" s="39" t="s">
        <v>74</v>
      </c>
      <c r="B49" s="28" t="s">
        <v>57</v>
      </c>
      <c r="C49" s="28" t="str">
        <f>A49</f>
        <v>中標津町</v>
      </c>
      <c r="D49" s="28" t="str">
        <f>CONCATENATE(A49, B49)</f>
        <v>中標津町総数</v>
      </c>
      <c r="E49" s="28" t="str">
        <f>RIGHT(A49,1)</f>
        <v>町</v>
      </c>
      <c r="F49" s="29">
        <v>20</v>
      </c>
      <c r="G49" s="29">
        <v>4</v>
      </c>
      <c r="H49" s="29">
        <v>6</v>
      </c>
      <c r="I49" s="29">
        <v>10</v>
      </c>
      <c r="J49" s="29" t="s">
        <v>24</v>
      </c>
    </row>
    <row r="50" spans="1:10" ht="16.5">
      <c r="A50" s="32"/>
      <c r="B50" s="33" t="s">
        <v>58</v>
      </c>
      <c r="C50" s="33" t="str">
        <f>A49</f>
        <v>中標津町</v>
      </c>
      <c r="D50" s="33" t="str">
        <f>CONCATENATE(A49, B50)</f>
        <v>中標津町男</v>
      </c>
      <c r="E50" s="33" t="str">
        <f>RIGHT(A49,1)</f>
        <v>町</v>
      </c>
      <c r="F50" s="37">
        <v>7</v>
      </c>
      <c r="G50" s="37">
        <v>1</v>
      </c>
      <c r="H50" s="37">
        <v>4</v>
      </c>
      <c r="I50" s="37">
        <v>2</v>
      </c>
      <c r="J50" s="37" t="s">
        <v>24</v>
      </c>
    </row>
    <row r="51" spans="1:10" ht="16.5">
      <c r="A51" s="32"/>
      <c r="B51" s="33" t="s">
        <v>59</v>
      </c>
      <c r="C51" s="33" t="str">
        <f>A49</f>
        <v>中標津町</v>
      </c>
      <c r="D51" s="33" t="str">
        <f>CONCATENATE(A49, B51)</f>
        <v>中標津町女</v>
      </c>
      <c r="E51" s="33" t="str">
        <f>RIGHT(A49,1)</f>
        <v>町</v>
      </c>
      <c r="F51" s="37">
        <v>13</v>
      </c>
      <c r="G51" s="37">
        <v>3</v>
      </c>
      <c r="H51" s="37">
        <v>2</v>
      </c>
      <c r="I51" s="37">
        <v>8</v>
      </c>
      <c r="J51" s="37" t="s">
        <v>24</v>
      </c>
    </row>
    <row r="52" spans="1:10" ht="16.5">
      <c r="A52" s="39" t="s">
        <v>75</v>
      </c>
      <c r="B52" s="28" t="s">
        <v>57</v>
      </c>
      <c r="C52" s="28" t="str">
        <f>A52</f>
        <v>標津町</v>
      </c>
      <c r="D52" s="28" t="str">
        <f>CONCATENATE(A52, B52)</f>
        <v>標津町総数</v>
      </c>
      <c r="E52" s="28" t="str">
        <f>RIGHT(A52,1)</f>
        <v>町</v>
      </c>
      <c r="F52" s="29">
        <v>10</v>
      </c>
      <c r="G52" s="29" t="s">
        <v>24</v>
      </c>
      <c r="H52" s="29">
        <v>4</v>
      </c>
      <c r="I52" s="29">
        <v>6</v>
      </c>
      <c r="J52" s="29" t="s">
        <v>24</v>
      </c>
    </row>
    <row r="53" spans="1:10" ht="16.5">
      <c r="A53" s="32"/>
      <c r="B53" s="33" t="s">
        <v>58</v>
      </c>
      <c r="C53" s="33" t="str">
        <f>A52</f>
        <v>標津町</v>
      </c>
      <c r="D53" s="33" t="str">
        <f>CONCATENATE(A52, B53)</f>
        <v>標津町男</v>
      </c>
      <c r="E53" s="33" t="str">
        <f>RIGHT(A52,1)</f>
        <v>町</v>
      </c>
      <c r="F53" s="37">
        <v>4</v>
      </c>
      <c r="G53" s="37" t="s">
        <v>24</v>
      </c>
      <c r="H53" s="37">
        <v>2</v>
      </c>
      <c r="I53" s="37">
        <v>2</v>
      </c>
      <c r="J53" s="37" t="s">
        <v>24</v>
      </c>
    </row>
    <row r="54" spans="1:10" ht="16.5">
      <c r="A54" s="32"/>
      <c r="B54" s="33" t="s">
        <v>59</v>
      </c>
      <c r="C54" s="33" t="str">
        <f>A52</f>
        <v>標津町</v>
      </c>
      <c r="D54" s="33" t="str">
        <f>CONCATENATE(A52, B54)</f>
        <v>標津町女</v>
      </c>
      <c r="E54" s="33" t="str">
        <f>RIGHT(A52,1)</f>
        <v>町</v>
      </c>
      <c r="F54" s="37">
        <v>6</v>
      </c>
      <c r="G54" s="37" t="s">
        <v>24</v>
      </c>
      <c r="H54" s="37">
        <v>2</v>
      </c>
      <c r="I54" s="37">
        <v>4</v>
      </c>
      <c r="J54" s="37" t="s">
        <v>24</v>
      </c>
    </row>
    <row r="55" spans="1:10" ht="16.5">
      <c r="A55" s="39" t="s">
        <v>76</v>
      </c>
      <c r="B55" s="28" t="s">
        <v>57</v>
      </c>
      <c r="C55" s="28" t="str">
        <f>A55</f>
        <v>羅臼町</v>
      </c>
      <c r="D55" s="28" t="str">
        <f>CONCATENATE(A55, B55)</f>
        <v>羅臼町総数</v>
      </c>
      <c r="E55" s="28" t="str">
        <f>RIGHT(A55,1)</f>
        <v>町</v>
      </c>
      <c r="F55" s="29">
        <v>4</v>
      </c>
      <c r="G55" s="29" t="s">
        <v>24</v>
      </c>
      <c r="H55" s="29">
        <v>1</v>
      </c>
      <c r="I55" s="29">
        <v>3</v>
      </c>
      <c r="J55" s="29" t="s">
        <v>24</v>
      </c>
    </row>
    <row r="56" spans="1:10" ht="16.5">
      <c r="A56" s="32"/>
      <c r="B56" s="33" t="s">
        <v>58</v>
      </c>
      <c r="C56" s="33" t="str">
        <f>A55</f>
        <v>羅臼町</v>
      </c>
      <c r="D56" s="33" t="str">
        <f>CONCATENATE(A55, B56)</f>
        <v>羅臼町男</v>
      </c>
      <c r="E56" s="33" t="str">
        <f>RIGHT(A55,1)</f>
        <v>町</v>
      </c>
      <c r="F56" s="37">
        <v>1</v>
      </c>
      <c r="G56" s="37" t="s">
        <v>24</v>
      </c>
      <c r="H56" s="37" t="s">
        <v>24</v>
      </c>
      <c r="I56" s="37">
        <v>1</v>
      </c>
      <c r="J56" s="37" t="s">
        <v>24</v>
      </c>
    </row>
    <row r="57" spans="1:10" ht="16.5">
      <c r="A57" s="32"/>
      <c r="B57" s="33" t="s">
        <v>59</v>
      </c>
      <c r="C57" s="33" t="str">
        <f>A55</f>
        <v>羅臼町</v>
      </c>
      <c r="D57" s="33" t="str">
        <f>CONCATENATE(A55, B57)</f>
        <v>羅臼町女</v>
      </c>
      <c r="E57" s="33" t="str">
        <f>RIGHT(A55,1)</f>
        <v>町</v>
      </c>
      <c r="F57" s="37">
        <v>3</v>
      </c>
      <c r="G57" s="37" t="s">
        <v>24</v>
      </c>
      <c r="H57" s="37">
        <v>1</v>
      </c>
      <c r="I57" s="37">
        <v>2</v>
      </c>
      <c r="J57" s="37" t="s">
        <v>24</v>
      </c>
    </row>
    <row r="58" spans="1:10" ht="16.5">
      <c r="A58" s="30" t="s">
        <v>77</v>
      </c>
      <c r="B58" s="24" t="s">
        <v>78</v>
      </c>
    </row>
  </sheetData>
  <phoneticPr fontId="6"/>
  <conditionalFormatting sqref="A4:J4 G5:H57">
    <cfRule type="expression" dxfId="1271" priority="209" stopIfTrue="1">
      <formula>OR($E4="国", $E4="道")</formula>
    </cfRule>
    <cfRule type="expression" dxfId="1270" priority="210" stopIfTrue="1">
      <formula>OR($C4="札幌市", $C4="小樽市", $C4="函館市", $C4="旭川市")</formula>
    </cfRule>
    <cfRule type="expression" dxfId="1269" priority="211" stopIfTrue="1">
      <formula>OR($E4="所", $E4="圏", $E4="局")</formula>
    </cfRule>
    <cfRule type="expression" dxfId="1268" priority="212">
      <formula>OR($E4="市", $E4="町", $E4="村")</formula>
    </cfRule>
  </conditionalFormatting>
  <conditionalFormatting sqref="A5:J5 A51:J57">
    <cfRule type="expression" dxfId="1267" priority="205" stopIfTrue="1">
      <formula>OR($E5="国", $E5="道")</formula>
    </cfRule>
    <cfRule type="expression" dxfId="1266" priority="206" stopIfTrue="1">
      <formula>OR($C5="札幌市", $C5="小樽市", $C5="函館市", $C5="旭川市")</formula>
    </cfRule>
    <cfRule type="expression" dxfId="1265" priority="207" stopIfTrue="1">
      <formula>OR($E5="所", $E5="圏", $E5="局")</formula>
    </cfRule>
    <cfRule type="expression" dxfId="1264" priority="208">
      <formula>OR($E5="市", $E5="町", $E5="村")</formula>
    </cfRule>
  </conditionalFormatting>
  <conditionalFormatting sqref="A6:J6">
    <cfRule type="expression" dxfId="1263" priority="201" stopIfTrue="1">
      <formula>OR($E6="国", $E6="道")</formula>
    </cfRule>
    <cfRule type="expression" dxfId="1262" priority="202" stopIfTrue="1">
      <formula>OR($C6="札幌市", $C6="小樽市", $C6="函館市", $C6="旭川市")</formula>
    </cfRule>
    <cfRule type="expression" dxfId="1261" priority="203" stopIfTrue="1">
      <formula>OR($E6="所", $E6="圏", $E6="局")</formula>
    </cfRule>
    <cfRule type="expression" dxfId="1260" priority="204">
      <formula>OR($E6="市", $E6="町", $E6="村")</formula>
    </cfRule>
  </conditionalFormatting>
  <conditionalFormatting sqref="A7:J7">
    <cfRule type="expression" dxfId="1259" priority="197" stopIfTrue="1">
      <formula>OR($E7="国", $E7="道")</formula>
    </cfRule>
    <cfRule type="expression" dxfId="1258" priority="198" stopIfTrue="1">
      <formula>OR($C7="札幌市", $C7="小樽市", $C7="函館市", $C7="旭川市")</formula>
    </cfRule>
    <cfRule type="expression" dxfId="1257" priority="199" stopIfTrue="1">
      <formula>OR($E7="所", $E7="圏", $E7="局")</formula>
    </cfRule>
    <cfRule type="expression" dxfId="1256" priority="200">
      <formula>OR($E7="市", $E7="町", $E7="村")</formula>
    </cfRule>
  </conditionalFormatting>
  <conditionalFormatting sqref="A8:J8">
    <cfRule type="expression" dxfId="1255" priority="193" stopIfTrue="1">
      <formula>OR($E8="国", $E8="道")</formula>
    </cfRule>
    <cfRule type="expression" dxfId="1254" priority="194" stopIfTrue="1">
      <formula>OR($C8="札幌市", $C8="小樽市", $C8="函館市", $C8="旭川市")</formula>
    </cfRule>
    <cfRule type="expression" dxfId="1253" priority="195" stopIfTrue="1">
      <formula>OR($E8="所", $E8="圏", $E8="局")</formula>
    </cfRule>
    <cfRule type="expression" dxfId="1252" priority="196">
      <formula>OR($E8="市", $E8="町", $E8="村")</formula>
    </cfRule>
  </conditionalFormatting>
  <conditionalFormatting sqref="A9:J9">
    <cfRule type="expression" dxfId="1251" priority="189" stopIfTrue="1">
      <formula>OR($E9="国", $E9="道")</formula>
    </cfRule>
    <cfRule type="expression" dxfId="1250" priority="190" stopIfTrue="1">
      <formula>OR($C9="札幌市", $C9="小樽市", $C9="函館市", $C9="旭川市")</formula>
    </cfRule>
    <cfRule type="expression" dxfId="1249" priority="191" stopIfTrue="1">
      <formula>OR($E9="所", $E9="圏", $E9="局")</formula>
    </cfRule>
    <cfRule type="expression" dxfId="1248" priority="192">
      <formula>OR($E9="市", $E9="町", $E9="村")</formula>
    </cfRule>
  </conditionalFormatting>
  <conditionalFormatting sqref="A10:J10">
    <cfRule type="expression" dxfId="1247" priority="185" stopIfTrue="1">
      <formula>OR($E10="国", $E10="道")</formula>
    </cfRule>
    <cfRule type="expression" dxfId="1246" priority="186" stopIfTrue="1">
      <formula>OR($C10="札幌市", $C10="小樽市", $C10="函館市", $C10="旭川市")</formula>
    </cfRule>
    <cfRule type="expression" dxfId="1245" priority="187" stopIfTrue="1">
      <formula>OR($E10="所", $E10="圏", $E10="局")</formula>
    </cfRule>
    <cfRule type="expression" dxfId="1244" priority="188">
      <formula>OR($E10="市", $E10="町", $E10="村")</formula>
    </cfRule>
  </conditionalFormatting>
  <conditionalFormatting sqref="A11:J11">
    <cfRule type="expression" dxfId="1243" priority="181" stopIfTrue="1">
      <formula>OR($E11="国", $E11="道")</formula>
    </cfRule>
    <cfRule type="expression" dxfId="1242" priority="182" stopIfTrue="1">
      <formula>OR($C11="札幌市", $C11="小樽市", $C11="函館市", $C11="旭川市")</formula>
    </cfRule>
    <cfRule type="expression" dxfId="1241" priority="183" stopIfTrue="1">
      <formula>OR($E11="所", $E11="圏", $E11="局")</formula>
    </cfRule>
    <cfRule type="expression" dxfId="1240" priority="184">
      <formula>OR($E11="市", $E11="町", $E11="村")</formula>
    </cfRule>
  </conditionalFormatting>
  <conditionalFormatting sqref="A12:J12">
    <cfRule type="expression" dxfId="1239" priority="177" stopIfTrue="1">
      <formula>OR($E12="国", $E12="道")</formula>
    </cfRule>
    <cfRule type="expression" dxfId="1238" priority="178" stopIfTrue="1">
      <formula>OR($C12="札幌市", $C12="小樽市", $C12="函館市", $C12="旭川市")</formula>
    </cfRule>
    <cfRule type="expression" dxfId="1237" priority="179" stopIfTrue="1">
      <formula>OR($E12="所", $E12="圏", $E12="局")</formula>
    </cfRule>
    <cfRule type="expression" dxfId="1236" priority="180">
      <formula>OR($E12="市", $E12="町", $E12="村")</formula>
    </cfRule>
  </conditionalFormatting>
  <conditionalFormatting sqref="A13:J13">
    <cfRule type="expression" dxfId="1235" priority="173" stopIfTrue="1">
      <formula>OR($E13="国", $E13="道")</formula>
    </cfRule>
    <cfRule type="expression" dxfId="1234" priority="174" stopIfTrue="1">
      <formula>OR($C13="札幌市", $C13="小樽市", $C13="函館市", $C13="旭川市")</formula>
    </cfRule>
    <cfRule type="expression" dxfId="1233" priority="175" stopIfTrue="1">
      <formula>OR($E13="所", $E13="圏", $E13="局")</formula>
    </cfRule>
    <cfRule type="expression" dxfId="1232" priority="176">
      <formula>OR($E13="市", $E13="町", $E13="村")</formula>
    </cfRule>
  </conditionalFormatting>
  <conditionalFormatting sqref="A14:J14">
    <cfRule type="expression" dxfId="1231" priority="169" stopIfTrue="1">
      <formula>OR($E14="国", $E14="道")</formula>
    </cfRule>
    <cfRule type="expression" dxfId="1230" priority="170" stopIfTrue="1">
      <formula>OR($C14="札幌市", $C14="小樽市", $C14="函館市", $C14="旭川市")</formula>
    </cfRule>
    <cfRule type="expression" dxfId="1229" priority="171" stopIfTrue="1">
      <formula>OR($E14="所", $E14="圏", $E14="局")</formula>
    </cfRule>
    <cfRule type="expression" dxfId="1228" priority="172">
      <formula>OR($E14="市", $E14="町", $E14="村")</formula>
    </cfRule>
  </conditionalFormatting>
  <conditionalFormatting sqref="A15:J15">
    <cfRule type="expression" dxfId="1227" priority="165" stopIfTrue="1">
      <formula>OR($E15="国", $E15="道")</formula>
    </cfRule>
    <cfRule type="expression" dxfId="1226" priority="166" stopIfTrue="1">
      <formula>OR($C15="札幌市", $C15="小樽市", $C15="函館市", $C15="旭川市")</formula>
    </cfRule>
    <cfRule type="expression" dxfId="1225" priority="167" stopIfTrue="1">
      <formula>OR($E15="所", $E15="圏", $E15="局")</formula>
    </cfRule>
    <cfRule type="expression" dxfId="1224" priority="168">
      <formula>OR($E15="市", $E15="町", $E15="村")</formula>
    </cfRule>
  </conditionalFormatting>
  <conditionalFormatting sqref="A16:J16">
    <cfRule type="expression" dxfId="1223" priority="161" stopIfTrue="1">
      <formula>OR($E16="国", $E16="道")</formula>
    </cfRule>
    <cfRule type="expression" dxfId="1222" priority="162" stopIfTrue="1">
      <formula>OR($C16="札幌市", $C16="小樽市", $C16="函館市", $C16="旭川市")</formula>
    </cfRule>
    <cfRule type="expression" dxfId="1221" priority="163" stopIfTrue="1">
      <formula>OR($E16="所", $E16="圏", $E16="局")</formula>
    </cfRule>
    <cfRule type="expression" dxfId="1220" priority="164">
      <formula>OR($E16="市", $E16="町", $E16="村")</formula>
    </cfRule>
  </conditionalFormatting>
  <conditionalFormatting sqref="A17:J17">
    <cfRule type="expression" dxfId="1219" priority="157" stopIfTrue="1">
      <formula>OR($E17="国", $E17="道")</formula>
    </cfRule>
    <cfRule type="expression" dxfId="1218" priority="158" stopIfTrue="1">
      <formula>OR($C17="札幌市", $C17="小樽市", $C17="函館市", $C17="旭川市")</formula>
    </cfRule>
    <cfRule type="expression" dxfId="1217" priority="159" stopIfTrue="1">
      <formula>OR($E17="所", $E17="圏", $E17="局")</formula>
    </cfRule>
    <cfRule type="expression" dxfId="1216" priority="160">
      <formula>OR($E17="市", $E17="町", $E17="村")</formula>
    </cfRule>
  </conditionalFormatting>
  <conditionalFormatting sqref="A18:J18">
    <cfRule type="expression" dxfId="1215" priority="153" stopIfTrue="1">
      <formula>OR($E18="国", $E18="道")</formula>
    </cfRule>
    <cfRule type="expression" dxfId="1214" priority="154" stopIfTrue="1">
      <formula>OR($C18="札幌市", $C18="小樽市", $C18="函館市", $C18="旭川市")</formula>
    </cfRule>
    <cfRule type="expression" dxfId="1213" priority="155" stopIfTrue="1">
      <formula>OR($E18="所", $E18="圏", $E18="局")</formula>
    </cfRule>
    <cfRule type="expression" dxfId="1212" priority="156">
      <formula>OR($E18="市", $E18="町", $E18="村")</formula>
    </cfRule>
  </conditionalFormatting>
  <conditionalFormatting sqref="A19:J19">
    <cfRule type="expression" dxfId="1211" priority="149" stopIfTrue="1">
      <formula>OR($E19="国", $E19="道")</formula>
    </cfRule>
    <cfRule type="expression" dxfId="1210" priority="150" stopIfTrue="1">
      <formula>OR($C19="札幌市", $C19="小樽市", $C19="函館市", $C19="旭川市")</formula>
    </cfRule>
    <cfRule type="expression" dxfId="1209" priority="151" stopIfTrue="1">
      <formula>OR($E19="所", $E19="圏", $E19="局")</formula>
    </cfRule>
    <cfRule type="expression" dxfId="1208" priority="152">
      <formula>OR($E19="市", $E19="町", $E19="村")</formula>
    </cfRule>
  </conditionalFormatting>
  <conditionalFormatting sqref="A20:J20">
    <cfRule type="expression" dxfId="1207" priority="145" stopIfTrue="1">
      <formula>OR($E20="国", $E20="道")</formula>
    </cfRule>
    <cfRule type="expression" dxfId="1206" priority="146" stopIfTrue="1">
      <formula>OR($C20="札幌市", $C20="小樽市", $C20="函館市", $C20="旭川市")</formula>
    </cfRule>
    <cfRule type="expression" dxfId="1205" priority="147" stopIfTrue="1">
      <formula>OR($E20="所", $E20="圏", $E20="局")</formula>
    </cfRule>
    <cfRule type="expression" dxfId="1204" priority="148">
      <formula>OR($E20="市", $E20="町", $E20="村")</formula>
    </cfRule>
  </conditionalFormatting>
  <conditionalFormatting sqref="A21:J21">
    <cfRule type="expression" dxfId="1203" priority="141" stopIfTrue="1">
      <formula>OR($E21="国", $E21="道")</formula>
    </cfRule>
    <cfRule type="expression" dxfId="1202" priority="142" stopIfTrue="1">
      <formula>OR($C21="札幌市", $C21="小樽市", $C21="函館市", $C21="旭川市")</formula>
    </cfRule>
    <cfRule type="expression" dxfId="1201" priority="143" stopIfTrue="1">
      <formula>OR($E21="所", $E21="圏", $E21="局")</formula>
    </cfRule>
    <cfRule type="expression" dxfId="1200" priority="144">
      <formula>OR($E21="市", $E21="町", $E21="村")</formula>
    </cfRule>
  </conditionalFormatting>
  <conditionalFormatting sqref="A22:J22">
    <cfRule type="expression" dxfId="1199" priority="137" stopIfTrue="1">
      <formula>OR($E22="国", $E22="道")</formula>
    </cfRule>
    <cfRule type="expression" dxfId="1198" priority="138" stopIfTrue="1">
      <formula>OR($C22="札幌市", $C22="小樽市", $C22="函館市", $C22="旭川市")</formula>
    </cfRule>
    <cfRule type="expression" dxfId="1197" priority="139" stopIfTrue="1">
      <formula>OR($E22="所", $E22="圏", $E22="局")</formula>
    </cfRule>
    <cfRule type="expression" dxfId="1196" priority="140">
      <formula>OR($E22="市", $E22="町", $E22="村")</formula>
    </cfRule>
  </conditionalFormatting>
  <conditionalFormatting sqref="A23:J23">
    <cfRule type="expression" dxfId="1195" priority="133" stopIfTrue="1">
      <formula>OR($E23="国", $E23="道")</formula>
    </cfRule>
    <cfRule type="expression" dxfId="1194" priority="134" stopIfTrue="1">
      <formula>OR($C23="札幌市", $C23="小樽市", $C23="函館市", $C23="旭川市")</formula>
    </cfRule>
    <cfRule type="expression" dxfId="1193" priority="135" stopIfTrue="1">
      <formula>OR($E23="所", $E23="圏", $E23="局")</formula>
    </cfRule>
    <cfRule type="expression" dxfId="1192" priority="136">
      <formula>OR($E23="市", $E23="町", $E23="村")</formula>
    </cfRule>
  </conditionalFormatting>
  <conditionalFormatting sqref="A24:J24">
    <cfRule type="expression" dxfId="1191" priority="129" stopIfTrue="1">
      <formula>OR($E24="国", $E24="道")</formula>
    </cfRule>
    <cfRule type="expression" dxfId="1190" priority="130" stopIfTrue="1">
      <formula>OR($C24="札幌市", $C24="小樽市", $C24="函館市", $C24="旭川市")</formula>
    </cfRule>
    <cfRule type="expression" dxfId="1189" priority="131" stopIfTrue="1">
      <formula>OR($E24="所", $E24="圏", $E24="局")</formula>
    </cfRule>
    <cfRule type="expression" dxfId="1188" priority="132">
      <formula>OR($E24="市", $E24="町", $E24="村")</formula>
    </cfRule>
  </conditionalFormatting>
  <conditionalFormatting sqref="A25:J25">
    <cfRule type="expression" dxfId="1187" priority="125" stopIfTrue="1">
      <formula>OR($E25="国", $E25="道")</formula>
    </cfRule>
    <cfRule type="expression" dxfId="1186" priority="126" stopIfTrue="1">
      <formula>OR($C25="札幌市", $C25="小樽市", $C25="函館市", $C25="旭川市")</formula>
    </cfRule>
    <cfRule type="expression" dxfId="1185" priority="127" stopIfTrue="1">
      <formula>OR($E25="所", $E25="圏", $E25="局")</formula>
    </cfRule>
    <cfRule type="expression" dxfId="1184" priority="128">
      <formula>OR($E25="市", $E25="町", $E25="村")</formula>
    </cfRule>
  </conditionalFormatting>
  <conditionalFormatting sqref="A26:J26">
    <cfRule type="expression" dxfId="1183" priority="121" stopIfTrue="1">
      <formula>OR($E26="国", $E26="道")</formula>
    </cfRule>
    <cfRule type="expression" dxfId="1182" priority="122" stopIfTrue="1">
      <formula>OR($C26="札幌市", $C26="小樽市", $C26="函館市", $C26="旭川市")</formula>
    </cfRule>
    <cfRule type="expression" dxfId="1181" priority="123" stopIfTrue="1">
      <formula>OR($E26="所", $E26="圏", $E26="局")</formula>
    </cfRule>
    <cfRule type="expression" dxfId="1180" priority="124">
      <formula>OR($E26="市", $E26="町", $E26="村")</formula>
    </cfRule>
  </conditionalFormatting>
  <conditionalFormatting sqref="A27:J27">
    <cfRule type="expression" dxfId="1179" priority="117" stopIfTrue="1">
      <formula>OR($E27="国", $E27="道")</formula>
    </cfRule>
    <cfRule type="expression" dxfId="1178" priority="118" stopIfTrue="1">
      <formula>OR($C27="札幌市", $C27="小樽市", $C27="函館市", $C27="旭川市")</formula>
    </cfRule>
    <cfRule type="expression" dxfId="1177" priority="119" stopIfTrue="1">
      <formula>OR($E27="所", $E27="圏", $E27="局")</formula>
    </cfRule>
    <cfRule type="expression" dxfId="1176" priority="120">
      <formula>OR($E27="市", $E27="町", $E27="村")</formula>
    </cfRule>
  </conditionalFormatting>
  <conditionalFormatting sqref="A28:J28">
    <cfRule type="expression" dxfId="1175" priority="113" stopIfTrue="1">
      <formula>OR($E28="国", $E28="道")</formula>
    </cfRule>
    <cfRule type="expression" dxfId="1174" priority="114" stopIfTrue="1">
      <formula>OR($C28="札幌市", $C28="小樽市", $C28="函館市", $C28="旭川市")</formula>
    </cfRule>
    <cfRule type="expression" dxfId="1173" priority="115" stopIfTrue="1">
      <formula>OR($E28="所", $E28="圏", $E28="局")</formula>
    </cfRule>
    <cfRule type="expression" dxfId="1172" priority="116">
      <formula>OR($E28="市", $E28="町", $E28="村")</formula>
    </cfRule>
  </conditionalFormatting>
  <conditionalFormatting sqref="A29:J29">
    <cfRule type="expression" dxfId="1171" priority="109" stopIfTrue="1">
      <formula>OR($E29="国", $E29="道")</formula>
    </cfRule>
    <cfRule type="expression" dxfId="1170" priority="110" stopIfTrue="1">
      <formula>OR($C29="札幌市", $C29="小樽市", $C29="函館市", $C29="旭川市")</formula>
    </cfRule>
    <cfRule type="expression" dxfId="1169" priority="111" stopIfTrue="1">
      <formula>OR($E29="所", $E29="圏", $E29="局")</formula>
    </cfRule>
    <cfRule type="expression" dxfId="1168" priority="112">
      <formula>OR($E29="市", $E29="町", $E29="村")</formula>
    </cfRule>
  </conditionalFormatting>
  <conditionalFormatting sqref="A30:J30">
    <cfRule type="expression" dxfId="1167" priority="105" stopIfTrue="1">
      <formula>OR($E30="国", $E30="道")</formula>
    </cfRule>
    <cfRule type="expression" dxfId="1166" priority="106" stopIfTrue="1">
      <formula>OR($C30="札幌市", $C30="小樽市", $C30="函館市", $C30="旭川市")</formula>
    </cfRule>
    <cfRule type="expression" dxfId="1165" priority="107" stopIfTrue="1">
      <formula>OR($E30="所", $E30="圏", $E30="局")</formula>
    </cfRule>
    <cfRule type="expression" dxfId="1164" priority="108">
      <formula>OR($E30="市", $E30="町", $E30="村")</formula>
    </cfRule>
  </conditionalFormatting>
  <conditionalFormatting sqref="A31:J31">
    <cfRule type="expression" dxfId="1163" priority="101" stopIfTrue="1">
      <formula>OR($E31="国", $E31="道")</formula>
    </cfRule>
    <cfRule type="expression" dxfId="1162" priority="102" stopIfTrue="1">
      <formula>OR($C31="札幌市", $C31="小樽市", $C31="函館市", $C31="旭川市")</formula>
    </cfRule>
    <cfRule type="expression" dxfId="1161" priority="103" stopIfTrue="1">
      <formula>OR($E31="所", $E31="圏", $E31="局")</formula>
    </cfRule>
    <cfRule type="expression" dxfId="1160" priority="104">
      <formula>OR($E31="市", $E31="町", $E31="村")</formula>
    </cfRule>
  </conditionalFormatting>
  <conditionalFormatting sqref="A32:J32">
    <cfRule type="expression" dxfId="1159" priority="97" stopIfTrue="1">
      <formula>OR($E32="国", $E32="道")</formula>
    </cfRule>
    <cfRule type="expression" dxfId="1158" priority="98" stopIfTrue="1">
      <formula>OR($C32="札幌市", $C32="小樽市", $C32="函館市", $C32="旭川市")</formula>
    </cfRule>
    <cfRule type="expression" dxfId="1157" priority="99" stopIfTrue="1">
      <formula>OR($E32="所", $E32="圏", $E32="局")</formula>
    </cfRule>
    <cfRule type="expression" dxfId="1156" priority="100">
      <formula>OR($E32="市", $E32="町", $E32="村")</formula>
    </cfRule>
  </conditionalFormatting>
  <conditionalFormatting sqref="A33:J33">
    <cfRule type="expression" dxfId="1155" priority="93" stopIfTrue="1">
      <formula>OR($E33="国", $E33="道")</formula>
    </cfRule>
    <cfRule type="expression" dxfId="1154" priority="94" stopIfTrue="1">
      <formula>OR($C33="札幌市", $C33="小樽市", $C33="函館市", $C33="旭川市")</formula>
    </cfRule>
    <cfRule type="expression" dxfId="1153" priority="95" stopIfTrue="1">
      <formula>OR($E33="所", $E33="圏", $E33="局")</formula>
    </cfRule>
    <cfRule type="expression" dxfId="1152" priority="96">
      <formula>OR($E33="市", $E33="町", $E33="村")</formula>
    </cfRule>
  </conditionalFormatting>
  <conditionalFormatting sqref="A34:J34">
    <cfRule type="expression" dxfId="1151" priority="89" stopIfTrue="1">
      <formula>OR($E34="国", $E34="道")</formula>
    </cfRule>
    <cfRule type="expression" dxfId="1150" priority="90" stopIfTrue="1">
      <formula>OR($C34="札幌市", $C34="小樽市", $C34="函館市", $C34="旭川市")</formula>
    </cfRule>
    <cfRule type="expression" dxfId="1149" priority="91" stopIfTrue="1">
      <formula>OR($E34="所", $E34="圏", $E34="局")</formula>
    </cfRule>
    <cfRule type="expression" dxfId="1148" priority="92">
      <formula>OR($E34="市", $E34="町", $E34="村")</formula>
    </cfRule>
  </conditionalFormatting>
  <conditionalFormatting sqref="A35:J35">
    <cfRule type="expression" dxfId="1147" priority="85" stopIfTrue="1">
      <formula>OR($E35="国", $E35="道")</formula>
    </cfRule>
    <cfRule type="expression" dxfId="1146" priority="86" stopIfTrue="1">
      <formula>OR($C35="札幌市", $C35="小樽市", $C35="函館市", $C35="旭川市")</formula>
    </cfRule>
    <cfRule type="expression" dxfId="1145" priority="87" stopIfTrue="1">
      <formula>OR($E35="所", $E35="圏", $E35="局")</formula>
    </cfRule>
    <cfRule type="expression" dxfId="1144" priority="88">
      <formula>OR($E35="市", $E35="町", $E35="村")</formula>
    </cfRule>
  </conditionalFormatting>
  <conditionalFormatting sqref="A36:J36">
    <cfRule type="expression" dxfId="1143" priority="81" stopIfTrue="1">
      <formula>OR($E36="国", $E36="道")</formula>
    </cfRule>
    <cfRule type="expression" dxfId="1142" priority="82" stopIfTrue="1">
      <formula>OR($C36="札幌市", $C36="小樽市", $C36="函館市", $C36="旭川市")</formula>
    </cfRule>
    <cfRule type="expression" dxfId="1141" priority="83" stopIfTrue="1">
      <formula>OR($E36="所", $E36="圏", $E36="局")</formula>
    </cfRule>
    <cfRule type="expression" dxfId="1140" priority="84">
      <formula>OR($E36="市", $E36="町", $E36="村")</formula>
    </cfRule>
  </conditionalFormatting>
  <conditionalFormatting sqref="A37:J37">
    <cfRule type="expression" dxfId="1139" priority="77" stopIfTrue="1">
      <formula>OR($E37="国", $E37="道")</formula>
    </cfRule>
    <cfRule type="expression" dxfId="1138" priority="78" stopIfTrue="1">
      <formula>OR($C37="札幌市", $C37="小樽市", $C37="函館市", $C37="旭川市")</formula>
    </cfRule>
    <cfRule type="expression" dxfId="1137" priority="79" stopIfTrue="1">
      <formula>OR($E37="所", $E37="圏", $E37="局")</formula>
    </cfRule>
    <cfRule type="expression" dxfId="1136" priority="80">
      <formula>OR($E37="市", $E37="町", $E37="村")</formula>
    </cfRule>
  </conditionalFormatting>
  <conditionalFormatting sqref="A38:J38">
    <cfRule type="expression" dxfId="1135" priority="73" stopIfTrue="1">
      <formula>OR($E38="国", $E38="道")</formula>
    </cfRule>
    <cfRule type="expression" dxfId="1134" priority="74" stopIfTrue="1">
      <formula>OR($C38="札幌市", $C38="小樽市", $C38="函館市", $C38="旭川市")</formula>
    </cfRule>
    <cfRule type="expression" dxfId="1133" priority="75" stopIfTrue="1">
      <formula>OR($E38="所", $E38="圏", $E38="局")</formula>
    </cfRule>
    <cfRule type="expression" dxfId="1132" priority="76">
      <formula>OR($E38="市", $E38="町", $E38="村")</formula>
    </cfRule>
  </conditionalFormatting>
  <conditionalFormatting sqref="A39:J39">
    <cfRule type="expression" dxfId="1131" priority="69" stopIfTrue="1">
      <formula>OR($E39="国", $E39="道")</formula>
    </cfRule>
    <cfRule type="expression" dxfId="1130" priority="70" stopIfTrue="1">
      <formula>OR($C39="札幌市", $C39="小樽市", $C39="函館市", $C39="旭川市")</formula>
    </cfRule>
    <cfRule type="expression" dxfId="1129" priority="71" stopIfTrue="1">
      <formula>OR($E39="所", $E39="圏", $E39="局")</formula>
    </cfRule>
    <cfRule type="expression" dxfId="1128" priority="72">
      <formula>OR($E39="市", $E39="町", $E39="村")</formula>
    </cfRule>
  </conditionalFormatting>
  <conditionalFormatting sqref="A40:J40">
    <cfRule type="expression" dxfId="1127" priority="65" stopIfTrue="1">
      <formula>OR($E40="国", $E40="道")</formula>
    </cfRule>
    <cfRule type="expression" dxfId="1126" priority="66" stopIfTrue="1">
      <formula>OR($C40="札幌市", $C40="小樽市", $C40="函館市", $C40="旭川市")</formula>
    </cfRule>
    <cfRule type="expression" dxfId="1125" priority="67" stopIfTrue="1">
      <formula>OR($E40="所", $E40="圏", $E40="局")</formula>
    </cfRule>
    <cfRule type="expression" dxfId="1124" priority="68">
      <formula>OR($E40="市", $E40="町", $E40="村")</formula>
    </cfRule>
  </conditionalFormatting>
  <conditionalFormatting sqref="A41:J41">
    <cfRule type="expression" dxfId="1123" priority="61" stopIfTrue="1">
      <formula>OR($E41="国", $E41="道")</formula>
    </cfRule>
    <cfRule type="expression" dxfId="1122" priority="62" stopIfTrue="1">
      <formula>OR($C41="札幌市", $C41="小樽市", $C41="函館市", $C41="旭川市")</formula>
    </cfRule>
    <cfRule type="expression" dxfId="1121" priority="63" stopIfTrue="1">
      <formula>OR($E41="所", $E41="圏", $E41="局")</formula>
    </cfRule>
    <cfRule type="expression" dxfId="1120" priority="64">
      <formula>OR($E41="市", $E41="町", $E41="村")</formula>
    </cfRule>
  </conditionalFormatting>
  <conditionalFormatting sqref="A42:J42">
    <cfRule type="expression" dxfId="1119" priority="57" stopIfTrue="1">
      <formula>OR($E42="国", $E42="道")</formula>
    </cfRule>
    <cfRule type="expression" dxfId="1118" priority="58" stopIfTrue="1">
      <formula>OR($C42="札幌市", $C42="小樽市", $C42="函館市", $C42="旭川市")</formula>
    </cfRule>
    <cfRule type="expression" dxfId="1117" priority="59" stopIfTrue="1">
      <formula>OR($E42="所", $E42="圏", $E42="局")</formula>
    </cfRule>
    <cfRule type="expression" dxfId="1116" priority="60">
      <formula>OR($E42="市", $E42="町", $E42="村")</formula>
    </cfRule>
  </conditionalFormatting>
  <conditionalFormatting sqref="A43:J43">
    <cfRule type="expression" dxfId="1115" priority="53" stopIfTrue="1">
      <formula>OR($E43="国", $E43="道")</formula>
    </cfRule>
    <cfRule type="expression" dxfId="1114" priority="54" stopIfTrue="1">
      <formula>OR($C43="札幌市", $C43="小樽市", $C43="函館市", $C43="旭川市")</formula>
    </cfRule>
    <cfRule type="expression" dxfId="1113" priority="55" stopIfTrue="1">
      <formula>OR($E43="所", $E43="圏", $E43="局")</formula>
    </cfRule>
    <cfRule type="expression" dxfId="1112" priority="56">
      <formula>OR($E43="市", $E43="町", $E43="村")</formula>
    </cfRule>
  </conditionalFormatting>
  <conditionalFormatting sqref="A44:J44">
    <cfRule type="expression" dxfId="1111" priority="49" stopIfTrue="1">
      <formula>OR($E44="国", $E44="道")</formula>
    </cfRule>
    <cfRule type="expression" dxfId="1110" priority="50" stopIfTrue="1">
      <formula>OR($C44="札幌市", $C44="小樽市", $C44="函館市", $C44="旭川市")</formula>
    </cfRule>
    <cfRule type="expression" dxfId="1109" priority="51" stopIfTrue="1">
      <formula>OR($E44="所", $E44="圏", $E44="局")</formula>
    </cfRule>
    <cfRule type="expression" dxfId="1108" priority="52">
      <formula>OR($E44="市", $E44="町", $E44="村")</formula>
    </cfRule>
  </conditionalFormatting>
  <conditionalFormatting sqref="A45:J45">
    <cfRule type="expression" dxfId="1107" priority="45" stopIfTrue="1">
      <formula>OR($E45="国", $E45="道")</formula>
    </cfRule>
    <cfRule type="expression" dxfId="1106" priority="46" stopIfTrue="1">
      <formula>OR($C45="札幌市", $C45="小樽市", $C45="函館市", $C45="旭川市")</formula>
    </cfRule>
    <cfRule type="expression" dxfId="1105" priority="47" stopIfTrue="1">
      <formula>OR($E45="所", $E45="圏", $E45="局")</formula>
    </cfRule>
    <cfRule type="expression" dxfId="1104" priority="48">
      <formula>OR($E45="市", $E45="町", $E45="村")</formula>
    </cfRule>
  </conditionalFormatting>
  <conditionalFormatting sqref="A46:J46">
    <cfRule type="expression" dxfId="1103" priority="41" stopIfTrue="1">
      <formula>OR($E46="国", $E46="道")</formula>
    </cfRule>
    <cfRule type="expression" dxfId="1102" priority="42" stopIfTrue="1">
      <formula>OR($C46="札幌市", $C46="小樽市", $C46="函館市", $C46="旭川市")</formula>
    </cfRule>
    <cfRule type="expression" dxfId="1101" priority="43" stopIfTrue="1">
      <formula>OR($E46="所", $E46="圏", $E46="局")</formula>
    </cfRule>
    <cfRule type="expression" dxfId="1100" priority="44">
      <formula>OR($E46="市", $E46="町", $E46="村")</formula>
    </cfRule>
  </conditionalFormatting>
  <conditionalFormatting sqref="A47:J47">
    <cfRule type="expression" dxfId="1099" priority="37" stopIfTrue="1">
      <formula>OR($E47="国", $E47="道")</formula>
    </cfRule>
    <cfRule type="expression" dxfId="1098" priority="38" stopIfTrue="1">
      <formula>OR($C47="札幌市", $C47="小樽市", $C47="函館市", $C47="旭川市")</formula>
    </cfRule>
    <cfRule type="expression" dxfId="1097" priority="39" stopIfTrue="1">
      <formula>OR($E47="所", $E47="圏", $E47="局")</formula>
    </cfRule>
    <cfRule type="expression" dxfId="1096" priority="40">
      <formula>OR($E47="市", $E47="町", $E47="村")</formula>
    </cfRule>
  </conditionalFormatting>
  <conditionalFormatting sqref="A48:J48">
    <cfRule type="expression" dxfId="1095" priority="33" stopIfTrue="1">
      <formula>OR($E48="国", $E48="道")</formula>
    </cfRule>
    <cfRule type="expression" dxfId="1094" priority="34" stopIfTrue="1">
      <formula>OR($C48="札幌市", $C48="小樽市", $C48="函館市", $C48="旭川市")</formula>
    </cfRule>
    <cfRule type="expression" dxfId="1093" priority="35" stopIfTrue="1">
      <formula>OR($E48="所", $E48="圏", $E48="局")</formula>
    </cfRule>
    <cfRule type="expression" dxfId="1092" priority="36">
      <formula>OR($E48="市", $E48="町", $E48="村")</formula>
    </cfRule>
  </conditionalFormatting>
  <conditionalFormatting sqref="A49:J49">
    <cfRule type="expression" dxfId="1091" priority="29" stopIfTrue="1">
      <formula>OR($E49="国", $E49="道")</formula>
    </cfRule>
    <cfRule type="expression" dxfId="1090" priority="30" stopIfTrue="1">
      <formula>OR($C49="札幌市", $C49="小樽市", $C49="函館市", $C49="旭川市")</formula>
    </cfRule>
    <cfRule type="expression" dxfId="1089" priority="31" stopIfTrue="1">
      <formula>OR($E49="所", $E49="圏", $E49="局")</formula>
    </cfRule>
    <cfRule type="expression" dxfId="1088" priority="32">
      <formula>OR($E49="市", $E49="町", $E49="村")</formula>
    </cfRule>
  </conditionalFormatting>
  <conditionalFormatting sqref="A50:J50">
    <cfRule type="expression" dxfId="1087" priority="25" stopIfTrue="1">
      <formula>OR($E50="国", $E50="道")</formula>
    </cfRule>
    <cfRule type="expression" dxfId="1086" priority="26" stopIfTrue="1">
      <formula>OR($C50="札幌市", $C50="小樽市", $C50="函館市", $C50="旭川市")</formula>
    </cfRule>
    <cfRule type="expression" dxfId="1085" priority="27" stopIfTrue="1">
      <formula>OR($E50="所", $E50="圏", $E50="局")</formula>
    </cfRule>
    <cfRule type="expression" dxfId="1084" priority="28">
      <formula>OR($E50="市", $E50="町", $E50="村")</formula>
    </cfRule>
  </conditionalFormatting>
  <conditionalFormatting sqref="A52:J52">
    <cfRule type="expression" dxfId="1083" priority="21" stopIfTrue="1">
      <formula>OR($E52="国", $E52="道")</formula>
    </cfRule>
    <cfRule type="expression" dxfId="1082" priority="22" stopIfTrue="1">
      <formula>OR($C52="札幌市", $C52="小樽市", $C52="函館市", $C52="旭川市")</formula>
    </cfRule>
    <cfRule type="expression" dxfId="1081" priority="23" stopIfTrue="1">
      <formula>OR($E52="所", $E52="圏", $E52="局")</formula>
    </cfRule>
    <cfRule type="expression" dxfId="1080" priority="24">
      <formula>OR($E52="市", $E52="町", $E52="村")</formula>
    </cfRule>
  </conditionalFormatting>
  <conditionalFormatting sqref="A53:J53">
    <cfRule type="expression" dxfId="1079" priority="17" stopIfTrue="1">
      <formula>OR($E53="国", $E53="道")</formula>
    </cfRule>
    <cfRule type="expression" dxfId="1078" priority="18" stopIfTrue="1">
      <formula>OR($C53="札幌市", $C53="小樽市", $C53="函館市", $C53="旭川市")</formula>
    </cfRule>
    <cfRule type="expression" dxfId="1077" priority="19" stopIfTrue="1">
      <formula>OR($E53="所", $E53="圏", $E53="局")</formula>
    </cfRule>
    <cfRule type="expression" dxfId="1076" priority="20">
      <formula>OR($E53="市", $E53="町", $E53="村")</formula>
    </cfRule>
  </conditionalFormatting>
  <conditionalFormatting sqref="A54:J54">
    <cfRule type="expression" dxfId="1075" priority="13" stopIfTrue="1">
      <formula>OR($E54="国", $E54="道")</formula>
    </cfRule>
    <cfRule type="expression" dxfId="1074" priority="14" stopIfTrue="1">
      <formula>OR($C54="札幌市", $C54="小樽市", $C54="函館市", $C54="旭川市")</formula>
    </cfRule>
    <cfRule type="expression" dxfId="1073" priority="15" stopIfTrue="1">
      <formula>OR($E54="所", $E54="圏", $E54="局")</formula>
    </cfRule>
    <cfRule type="expression" dxfId="1072" priority="16">
      <formula>OR($E54="市", $E54="町", $E54="村")</formula>
    </cfRule>
  </conditionalFormatting>
  <conditionalFormatting sqref="A55:J55">
    <cfRule type="expression" dxfId="1071" priority="9" stopIfTrue="1">
      <formula>OR($E55="国", $E55="道")</formula>
    </cfRule>
    <cfRule type="expression" dxfId="1070" priority="10" stopIfTrue="1">
      <formula>OR($C55="札幌市", $C55="小樽市", $C55="函館市", $C55="旭川市")</formula>
    </cfRule>
    <cfRule type="expression" dxfId="1069" priority="11" stopIfTrue="1">
      <formula>OR($E55="所", $E55="圏", $E55="局")</formula>
    </cfRule>
    <cfRule type="expression" dxfId="1068" priority="12">
      <formula>OR($E55="市", $E55="町", $E55="村")</formula>
    </cfRule>
  </conditionalFormatting>
  <conditionalFormatting sqref="A56:J56">
    <cfRule type="expression" dxfId="1067" priority="5" stopIfTrue="1">
      <formula>OR($E56="国", $E56="道")</formula>
    </cfRule>
    <cfRule type="expression" dxfId="1066" priority="6" stopIfTrue="1">
      <formula>OR($C56="札幌市", $C56="小樽市", $C56="函館市", $C56="旭川市")</formula>
    </cfRule>
    <cfRule type="expression" dxfId="1065" priority="7" stopIfTrue="1">
      <formula>OR($E56="所", $E56="圏", $E56="局")</formula>
    </cfRule>
    <cfRule type="expression" dxfId="1064" priority="8">
      <formula>OR($E56="市", $E56="町", $E56="村")</formula>
    </cfRule>
  </conditionalFormatting>
  <conditionalFormatting sqref="A57:J57">
    <cfRule type="expression" dxfId="1063" priority="1" stopIfTrue="1">
      <formula>OR($E57="国", $E57="道")</formula>
    </cfRule>
    <cfRule type="expression" dxfId="1062" priority="2" stopIfTrue="1">
      <formula>OR($C57="札幌市", $C57="小樽市", $C57="函館市", $C57="旭川市")</formula>
    </cfRule>
    <cfRule type="expression" dxfId="1061" priority="3" stopIfTrue="1">
      <formula>OR($E57="所", $E57="圏", $E57="局")</formula>
    </cfRule>
    <cfRule type="expression" dxfId="1060"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254</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33605</v>
      </c>
      <c r="G4" s="29">
        <v>7</v>
      </c>
      <c r="H4" s="29">
        <v>2</v>
      </c>
      <c r="I4" s="29">
        <v>11</v>
      </c>
      <c r="J4" s="29">
        <v>10</v>
      </c>
      <c r="K4" s="29">
        <v>9</v>
      </c>
      <c r="L4" s="29">
        <v>24</v>
      </c>
      <c r="M4" s="29">
        <v>70</v>
      </c>
      <c r="N4" s="29">
        <v>192</v>
      </c>
      <c r="O4" s="29">
        <v>350</v>
      </c>
      <c r="P4" s="29">
        <v>546</v>
      </c>
      <c r="Q4" s="29">
        <v>878</v>
      </c>
      <c r="R4" s="29">
        <v>1345</v>
      </c>
      <c r="S4" s="29">
        <v>2446</v>
      </c>
      <c r="T4" s="29">
        <v>2613</v>
      </c>
      <c r="U4" s="29">
        <v>3423</v>
      </c>
      <c r="V4" s="29">
        <v>4962</v>
      </c>
      <c r="W4" s="29">
        <v>6379</v>
      </c>
      <c r="X4" s="29">
        <v>5718</v>
      </c>
      <c r="Y4" s="29">
        <v>3283</v>
      </c>
      <c r="Z4" s="29">
        <v>1146</v>
      </c>
      <c r="AA4" s="29">
        <v>182</v>
      </c>
    </row>
    <row r="5" spans="1:27" ht="16.5">
      <c r="A5" s="32"/>
      <c r="B5" s="33" t="s">
        <v>58</v>
      </c>
      <c r="C5" s="33" t="str">
        <f>A4</f>
        <v>全国</v>
      </c>
      <c r="D5" s="33" t="str">
        <f>CONCATENATE(A4, B5)</f>
        <v>全国男</v>
      </c>
      <c r="E5" s="33" t="str">
        <f>RIGHT(A4,1)</f>
        <v>国</v>
      </c>
      <c r="F5" s="37">
        <v>18497</v>
      </c>
      <c r="G5" s="37">
        <v>6</v>
      </c>
      <c r="H5" s="37">
        <v>1</v>
      </c>
      <c r="I5" s="37">
        <v>3</v>
      </c>
      <c r="J5" s="37">
        <v>3</v>
      </c>
      <c r="K5" s="37">
        <v>5</v>
      </c>
      <c r="L5" s="37">
        <v>12</v>
      </c>
      <c r="M5" s="37">
        <v>45</v>
      </c>
      <c r="N5" s="37">
        <v>143</v>
      </c>
      <c r="O5" s="37">
        <v>274</v>
      </c>
      <c r="P5" s="37">
        <v>426</v>
      </c>
      <c r="Q5" s="37">
        <v>659</v>
      </c>
      <c r="R5" s="37">
        <v>1019</v>
      </c>
      <c r="S5" s="37">
        <v>1869</v>
      </c>
      <c r="T5" s="37">
        <v>1890</v>
      </c>
      <c r="U5" s="37">
        <v>2321</v>
      </c>
      <c r="V5" s="37">
        <v>2938</v>
      </c>
      <c r="W5" s="37">
        <v>3312</v>
      </c>
      <c r="X5" s="37">
        <v>2373</v>
      </c>
      <c r="Y5" s="37">
        <v>950</v>
      </c>
      <c r="Z5" s="37">
        <v>225</v>
      </c>
      <c r="AA5" s="37">
        <v>16</v>
      </c>
    </row>
    <row r="6" spans="1:27" ht="16.5">
      <c r="A6" s="32"/>
      <c r="B6" s="33" t="s">
        <v>59</v>
      </c>
      <c r="C6" s="33" t="str">
        <f>A4</f>
        <v>全国</v>
      </c>
      <c r="D6" s="33" t="str">
        <f>CONCATENATE(A4, B6)</f>
        <v>全国女</v>
      </c>
      <c r="E6" s="33" t="str">
        <f>RIGHT(A4,1)</f>
        <v>国</v>
      </c>
      <c r="F6" s="37">
        <v>15108</v>
      </c>
      <c r="G6" s="37">
        <v>1</v>
      </c>
      <c r="H6" s="37">
        <v>1</v>
      </c>
      <c r="I6" s="37">
        <v>8</v>
      </c>
      <c r="J6" s="37">
        <v>7</v>
      </c>
      <c r="K6" s="37">
        <v>4</v>
      </c>
      <c r="L6" s="37">
        <v>12</v>
      </c>
      <c r="M6" s="37">
        <v>25</v>
      </c>
      <c r="N6" s="37">
        <v>49</v>
      </c>
      <c r="O6" s="37">
        <v>76</v>
      </c>
      <c r="P6" s="37">
        <v>120</v>
      </c>
      <c r="Q6" s="37">
        <v>219</v>
      </c>
      <c r="R6" s="37">
        <v>326</v>
      </c>
      <c r="S6" s="37">
        <v>577</v>
      </c>
      <c r="T6" s="37">
        <v>723</v>
      </c>
      <c r="U6" s="37">
        <v>1102</v>
      </c>
      <c r="V6" s="37">
        <v>2024</v>
      </c>
      <c r="W6" s="37">
        <v>3067</v>
      </c>
      <c r="X6" s="37">
        <v>3345</v>
      </c>
      <c r="Y6" s="37">
        <v>2333</v>
      </c>
      <c r="Z6" s="37">
        <v>921</v>
      </c>
      <c r="AA6" s="37">
        <v>166</v>
      </c>
    </row>
    <row r="7" spans="1:27" ht="16.5">
      <c r="A7" s="39" t="s">
        <v>60</v>
      </c>
      <c r="B7" s="28" t="s">
        <v>57</v>
      </c>
      <c r="C7" s="28" t="str">
        <f>A7</f>
        <v>全道</v>
      </c>
      <c r="D7" s="28" t="str">
        <f>CONCATENATE(A7, B7)</f>
        <v>全道総数</v>
      </c>
      <c r="E7" s="28" t="str">
        <f>RIGHT(A7,1)</f>
        <v>道</v>
      </c>
      <c r="F7" s="29">
        <v>1371</v>
      </c>
      <c r="G7" s="29" t="s">
        <v>24</v>
      </c>
      <c r="H7" s="29" t="s">
        <v>24</v>
      </c>
      <c r="I7" s="29" t="s">
        <v>24</v>
      </c>
      <c r="J7" s="29">
        <v>2</v>
      </c>
      <c r="K7" s="29" t="s">
        <v>24</v>
      </c>
      <c r="L7" s="29">
        <v>1</v>
      </c>
      <c r="M7" s="29">
        <v>3</v>
      </c>
      <c r="N7" s="29">
        <v>8</v>
      </c>
      <c r="O7" s="29">
        <v>15</v>
      </c>
      <c r="P7" s="29">
        <v>21</v>
      </c>
      <c r="Q7" s="29">
        <v>34</v>
      </c>
      <c r="R7" s="29">
        <v>59</v>
      </c>
      <c r="S7" s="29">
        <v>101</v>
      </c>
      <c r="T7" s="29">
        <v>119</v>
      </c>
      <c r="U7" s="29">
        <v>157</v>
      </c>
      <c r="V7" s="29">
        <v>230</v>
      </c>
      <c r="W7" s="29">
        <v>241</v>
      </c>
      <c r="X7" s="29">
        <v>216</v>
      </c>
      <c r="Y7" s="29">
        <v>114</v>
      </c>
      <c r="Z7" s="29">
        <v>43</v>
      </c>
      <c r="AA7" s="29">
        <v>7</v>
      </c>
    </row>
    <row r="8" spans="1:27" ht="16.5">
      <c r="A8" s="32"/>
      <c r="B8" s="33" t="s">
        <v>58</v>
      </c>
      <c r="C8" s="33" t="str">
        <f>A7</f>
        <v>全道</v>
      </c>
      <c r="D8" s="33" t="str">
        <f>CONCATENATE(A7, B8)</f>
        <v>全道男</v>
      </c>
      <c r="E8" s="33" t="str">
        <f>RIGHT(A7,1)</f>
        <v>道</v>
      </c>
      <c r="F8" s="37">
        <v>768</v>
      </c>
      <c r="G8" s="37" t="s">
        <v>24</v>
      </c>
      <c r="H8" s="37" t="s">
        <v>24</v>
      </c>
      <c r="I8" s="37" t="s">
        <v>24</v>
      </c>
      <c r="J8" s="37" t="s">
        <v>24</v>
      </c>
      <c r="K8" s="37" t="s">
        <v>24</v>
      </c>
      <c r="L8" s="37">
        <v>1</v>
      </c>
      <c r="M8" s="37">
        <v>3</v>
      </c>
      <c r="N8" s="37">
        <v>6</v>
      </c>
      <c r="O8" s="37">
        <v>12</v>
      </c>
      <c r="P8" s="37">
        <v>16</v>
      </c>
      <c r="Q8" s="37">
        <v>22</v>
      </c>
      <c r="R8" s="37">
        <v>36</v>
      </c>
      <c r="S8" s="37">
        <v>68</v>
      </c>
      <c r="T8" s="37">
        <v>81</v>
      </c>
      <c r="U8" s="37">
        <v>104</v>
      </c>
      <c r="V8" s="37">
        <v>150</v>
      </c>
      <c r="W8" s="37">
        <v>123</v>
      </c>
      <c r="X8" s="37">
        <v>97</v>
      </c>
      <c r="Y8" s="37">
        <v>37</v>
      </c>
      <c r="Z8" s="37">
        <v>10</v>
      </c>
      <c r="AA8" s="37">
        <v>2</v>
      </c>
    </row>
    <row r="9" spans="1:27" ht="16.5">
      <c r="A9" s="32"/>
      <c r="B9" s="33" t="s">
        <v>59</v>
      </c>
      <c r="C9" s="33" t="str">
        <f>A7</f>
        <v>全道</v>
      </c>
      <c r="D9" s="33" t="str">
        <f>CONCATENATE(A7, B9)</f>
        <v>全道女</v>
      </c>
      <c r="E9" s="33" t="str">
        <f>RIGHT(A7,1)</f>
        <v>道</v>
      </c>
      <c r="F9" s="37">
        <v>603</v>
      </c>
      <c r="G9" s="37" t="s">
        <v>24</v>
      </c>
      <c r="H9" s="37" t="s">
        <v>24</v>
      </c>
      <c r="I9" s="37" t="s">
        <v>24</v>
      </c>
      <c r="J9" s="37">
        <v>2</v>
      </c>
      <c r="K9" s="37" t="s">
        <v>24</v>
      </c>
      <c r="L9" s="37" t="s">
        <v>24</v>
      </c>
      <c r="M9" s="37" t="s">
        <v>24</v>
      </c>
      <c r="N9" s="37">
        <v>2</v>
      </c>
      <c r="O9" s="37">
        <v>3</v>
      </c>
      <c r="P9" s="37">
        <v>5</v>
      </c>
      <c r="Q9" s="37">
        <v>12</v>
      </c>
      <c r="R9" s="37">
        <v>23</v>
      </c>
      <c r="S9" s="37">
        <v>33</v>
      </c>
      <c r="T9" s="37">
        <v>38</v>
      </c>
      <c r="U9" s="37">
        <v>53</v>
      </c>
      <c r="V9" s="37">
        <v>80</v>
      </c>
      <c r="W9" s="37">
        <v>118</v>
      </c>
      <c r="X9" s="37">
        <v>119</v>
      </c>
      <c r="Y9" s="37">
        <v>77</v>
      </c>
      <c r="Z9" s="37">
        <v>33</v>
      </c>
      <c r="AA9" s="37">
        <v>5</v>
      </c>
    </row>
    <row r="10" spans="1:27" ht="16.5">
      <c r="A10" s="39" t="s">
        <v>61</v>
      </c>
      <c r="B10" s="28" t="s">
        <v>57</v>
      </c>
      <c r="C10" s="28" t="str">
        <f>A10</f>
        <v>釧路保健所</v>
      </c>
      <c r="D10" s="28" t="str">
        <f>CONCATENATE(A10, B10)</f>
        <v>釧路保健所総数</v>
      </c>
      <c r="E10" s="28" t="str">
        <f>RIGHT(A10,1)</f>
        <v>所</v>
      </c>
      <c r="F10" s="29">
        <v>93</v>
      </c>
      <c r="G10" s="29" t="s">
        <v>24</v>
      </c>
      <c r="H10" s="29" t="s">
        <v>24</v>
      </c>
      <c r="I10" s="29" t="s">
        <v>24</v>
      </c>
      <c r="J10" s="29" t="s">
        <v>24</v>
      </c>
      <c r="K10" s="29" t="s">
        <v>24</v>
      </c>
      <c r="L10" s="29" t="s">
        <v>24</v>
      </c>
      <c r="M10" s="29" t="s">
        <v>24</v>
      </c>
      <c r="N10" s="29" t="s">
        <v>24</v>
      </c>
      <c r="O10" s="29">
        <v>1</v>
      </c>
      <c r="P10" s="29">
        <v>1</v>
      </c>
      <c r="Q10" s="29">
        <v>4</v>
      </c>
      <c r="R10" s="29">
        <v>2</v>
      </c>
      <c r="S10" s="29">
        <v>10</v>
      </c>
      <c r="T10" s="29">
        <v>10</v>
      </c>
      <c r="U10" s="29">
        <v>20</v>
      </c>
      <c r="V10" s="29">
        <v>16</v>
      </c>
      <c r="W10" s="29">
        <v>15</v>
      </c>
      <c r="X10" s="29">
        <v>8</v>
      </c>
      <c r="Y10" s="29">
        <v>4</v>
      </c>
      <c r="Z10" s="29">
        <v>2</v>
      </c>
      <c r="AA10" s="29" t="s">
        <v>24</v>
      </c>
    </row>
    <row r="11" spans="1:27" ht="16.5">
      <c r="A11" s="32"/>
      <c r="B11" s="33" t="s">
        <v>58</v>
      </c>
      <c r="C11" s="33" t="str">
        <f>A10</f>
        <v>釧路保健所</v>
      </c>
      <c r="D11" s="33" t="str">
        <f>CONCATENATE(A10, B11)</f>
        <v>釧路保健所男</v>
      </c>
      <c r="E11" s="33" t="str">
        <f>RIGHT(A10,1)</f>
        <v>所</v>
      </c>
      <c r="F11" s="37">
        <v>58</v>
      </c>
      <c r="G11" s="37" t="s">
        <v>24</v>
      </c>
      <c r="H11" s="37" t="s">
        <v>24</v>
      </c>
      <c r="I11" s="37" t="s">
        <v>24</v>
      </c>
      <c r="J11" s="37" t="s">
        <v>24</v>
      </c>
      <c r="K11" s="37" t="s">
        <v>24</v>
      </c>
      <c r="L11" s="37" t="s">
        <v>24</v>
      </c>
      <c r="M11" s="37" t="s">
        <v>24</v>
      </c>
      <c r="N11" s="37" t="s">
        <v>24</v>
      </c>
      <c r="O11" s="37">
        <v>1</v>
      </c>
      <c r="P11" s="37">
        <v>1</v>
      </c>
      <c r="Q11" s="37">
        <v>4</v>
      </c>
      <c r="R11" s="37" t="s">
        <v>24</v>
      </c>
      <c r="S11" s="37">
        <v>7</v>
      </c>
      <c r="T11" s="37">
        <v>7</v>
      </c>
      <c r="U11" s="37">
        <v>15</v>
      </c>
      <c r="V11" s="37">
        <v>9</v>
      </c>
      <c r="W11" s="37">
        <v>9</v>
      </c>
      <c r="X11" s="37">
        <v>2</v>
      </c>
      <c r="Y11" s="37">
        <v>2</v>
      </c>
      <c r="Z11" s="37">
        <v>1</v>
      </c>
      <c r="AA11" s="37" t="s">
        <v>24</v>
      </c>
    </row>
    <row r="12" spans="1:27" ht="16.5">
      <c r="A12" s="32"/>
      <c r="B12" s="33" t="s">
        <v>59</v>
      </c>
      <c r="C12" s="33" t="str">
        <f>A10</f>
        <v>釧路保健所</v>
      </c>
      <c r="D12" s="33" t="str">
        <f>CONCATENATE(A10, B12)</f>
        <v>釧路保健所女</v>
      </c>
      <c r="E12" s="33" t="str">
        <f>RIGHT(A10,1)</f>
        <v>所</v>
      </c>
      <c r="F12" s="37">
        <v>35</v>
      </c>
      <c r="G12" s="37" t="s">
        <v>24</v>
      </c>
      <c r="H12" s="37" t="s">
        <v>24</v>
      </c>
      <c r="I12" s="37" t="s">
        <v>24</v>
      </c>
      <c r="J12" s="37" t="s">
        <v>24</v>
      </c>
      <c r="K12" s="37" t="s">
        <v>24</v>
      </c>
      <c r="L12" s="37" t="s">
        <v>24</v>
      </c>
      <c r="M12" s="37" t="s">
        <v>24</v>
      </c>
      <c r="N12" s="37" t="s">
        <v>24</v>
      </c>
      <c r="O12" s="37" t="s">
        <v>24</v>
      </c>
      <c r="P12" s="37" t="s">
        <v>24</v>
      </c>
      <c r="Q12" s="37" t="s">
        <v>24</v>
      </c>
      <c r="R12" s="37">
        <v>2</v>
      </c>
      <c r="S12" s="37">
        <v>3</v>
      </c>
      <c r="T12" s="37">
        <v>3</v>
      </c>
      <c r="U12" s="37">
        <v>5</v>
      </c>
      <c r="V12" s="37">
        <v>7</v>
      </c>
      <c r="W12" s="37">
        <v>6</v>
      </c>
      <c r="X12" s="37">
        <v>6</v>
      </c>
      <c r="Y12" s="37">
        <v>2</v>
      </c>
      <c r="Z12" s="37">
        <v>1</v>
      </c>
      <c r="AA12" s="37" t="s">
        <v>24</v>
      </c>
    </row>
    <row r="13" spans="1:27" ht="16.5">
      <c r="A13" s="39" t="s">
        <v>62</v>
      </c>
      <c r="B13" s="28" t="s">
        <v>57</v>
      </c>
      <c r="C13" s="28" t="str">
        <f>A13</f>
        <v>釧路市</v>
      </c>
      <c r="D13" s="28" t="str">
        <f>CONCATENATE(A13, B13)</f>
        <v>釧路市総数</v>
      </c>
      <c r="E13" s="28" t="str">
        <f>RIGHT(A13,1)</f>
        <v>市</v>
      </c>
      <c r="F13" s="29">
        <v>69</v>
      </c>
      <c r="G13" s="29" t="s">
        <v>24</v>
      </c>
      <c r="H13" s="29" t="s">
        <v>24</v>
      </c>
      <c r="I13" s="29" t="s">
        <v>24</v>
      </c>
      <c r="J13" s="29" t="s">
        <v>24</v>
      </c>
      <c r="K13" s="29" t="s">
        <v>24</v>
      </c>
      <c r="L13" s="29" t="s">
        <v>24</v>
      </c>
      <c r="M13" s="29" t="s">
        <v>24</v>
      </c>
      <c r="N13" s="29" t="s">
        <v>24</v>
      </c>
      <c r="O13" s="29">
        <v>1</v>
      </c>
      <c r="P13" s="29">
        <v>1</v>
      </c>
      <c r="Q13" s="29">
        <v>4</v>
      </c>
      <c r="R13" s="29">
        <v>2</v>
      </c>
      <c r="S13" s="29">
        <v>9</v>
      </c>
      <c r="T13" s="29">
        <v>9</v>
      </c>
      <c r="U13" s="29">
        <v>16</v>
      </c>
      <c r="V13" s="29">
        <v>11</v>
      </c>
      <c r="W13" s="29">
        <v>9</v>
      </c>
      <c r="X13" s="29">
        <v>5</v>
      </c>
      <c r="Y13" s="29" t="s">
        <v>24</v>
      </c>
      <c r="Z13" s="29">
        <v>2</v>
      </c>
      <c r="AA13" s="29" t="s">
        <v>24</v>
      </c>
    </row>
    <row r="14" spans="1:27" ht="16.5">
      <c r="A14" s="32"/>
      <c r="B14" s="33" t="s">
        <v>58</v>
      </c>
      <c r="C14" s="33" t="str">
        <f>A13</f>
        <v>釧路市</v>
      </c>
      <c r="D14" s="33" t="str">
        <f>CONCATENATE(A13, B14)</f>
        <v>釧路市男</v>
      </c>
      <c r="E14" s="33" t="str">
        <f>RIGHT(A13,1)</f>
        <v>市</v>
      </c>
      <c r="F14" s="37">
        <v>44</v>
      </c>
      <c r="G14" s="37" t="s">
        <v>24</v>
      </c>
      <c r="H14" s="37" t="s">
        <v>24</v>
      </c>
      <c r="I14" s="37" t="s">
        <v>24</v>
      </c>
      <c r="J14" s="37" t="s">
        <v>24</v>
      </c>
      <c r="K14" s="37" t="s">
        <v>24</v>
      </c>
      <c r="L14" s="37" t="s">
        <v>24</v>
      </c>
      <c r="M14" s="37" t="s">
        <v>24</v>
      </c>
      <c r="N14" s="37" t="s">
        <v>24</v>
      </c>
      <c r="O14" s="37">
        <v>1</v>
      </c>
      <c r="P14" s="37">
        <v>1</v>
      </c>
      <c r="Q14" s="37">
        <v>4</v>
      </c>
      <c r="R14" s="37" t="s">
        <v>24</v>
      </c>
      <c r="S14" s="37">
        <v>7</v>
      </c>
      <c r="T14" s="37">
        <v>6</v>
      </c>
      <c r="U14" s="37">
        <v>12</v>
      </c>
      <c r="V14" s="37">
        <v>6</v>
      </c>
      <c r="W14" s="37">
        <v>4</v>
      </c>
      <c r="X14" s="37">
        <v>2</v>
      </c>
      <c r="Y14" s="37" t="s">
        <v>24</v>
      </c>
      <c r="Z14" s="37">
        <v>1</v>
      </c>
      <c r="AA14" s="37" t="s">
        <v>24</v>
      </c>
    </row>
    <row r="15" spans="1:27" ht="16.5">
      <c r="A15" s="32"/>
      <c r="B15" s="33" t="s">
        <v>59</v>
      </c>
      <c r="C15" s="33" t="str">
        <f>A13</f>
        <v>釧路市</v>
      </c>
      <c r="D15" s="33" t="str">
        <f>CONCATENATE(A13, B15)</f>
        <v>釧路市女</v>
      </c>
      <c r="E15" s="33" t="str">
        <f>RIGHT(A13,1)</f>
        <v>市</v>
      </c>
      <c r="F15" s="37">
        <v>25</v>
      </c>
      <c r="G15" s="37" t="s">
        <v>24</v>
      </c>
      <c r="H15" s="37" t="s">
        <v>24</v>
      </c>
      <c r="I15" s="37" t="s">
        <v>24</v>
      </c>
      <c r="J15" s="37" t="s">
        <v>24</v>
      </c>
      <c r="K15" s="37" t="s">
        <v>24</v>
      </c>
      <c r="L15" s="37" t="s">
        <v>24</v>
      </c>
      <c r="M15" s="37" t="s">
        <v>24</v>
      </c>
      <c r="N15" s="37" t="s">
        <v>24</v>
      </c>
      <c r="O15" s="37" t="s">
        <v>24</v>
      </c>
      <c r="P15" s="37" t="s">
        <v>24</v>
      </c>
      <c r="Q15" s="37" t="s">
        <v>24</v>
      </c>
      <c r="R15" s="37">
        <v>2</v>
      </c>
      <c r="S15" s="37">
        <v>2</v>
      </c>
      <c r="T15" s="37">
        <v>3</v>
      </c>
      <c r="U15" s="37">
        <v>4</v>
      </c>
      <c r="V15" s="37">
        <v>5</v>
      </c>
      <c r="W15" s="37">
        <v>5</v>
      </c>
      <c r="X15" s="37">
        <v>3</v>
      </c>
      <c r="Y15" s="37" t="s">
        <v>24</v>
      </c>
      <c r="Z15" s="37">
        <v>1</v>
      </c>
      <c r="AA15" s="37" t="s">
        <v>24</v>
      </c>
    </row>
    <row r="16" spans="1:27" ht="16.5">
      <c r="A16" s="39" t="s">
        <v>63</v>
      </c>
      <c r="B16" s="28" t="s">
        <v>57</v>
      </c>
      <c r="C16" s="28" t="str">
        <f>A16</f>
        <v>釧路町</v>
      </c>
      <c r="D16" s="28" t="str">
        <f>CONCATENATE(A16, B16)</f>
        <v>釧路町総数</v>
      </c>
      <c r="E16" s="28" t="str">
        <f>RIGHT(A16,1)</f>
        <v>町</v>
      </c>
      <c r="F16" s="29">
        <v>5</v>
      </c>
      <c r="G16" s="29" t="s">
        <v>24</v>
      </c>
      <c r="H16" s="29" t="s">
        <v>24</v>
      </c>
      <c r="I16" s="29" t="s">
        <v>24</v>
      </c>
      <c r="J16" s="29" t="s">
        <v>24</v>
      </c>
      <c r="K16" s="29" t="s">
        <v>24</v>
      </c>
      <c r="L16" s="29" t="s">
        <v>24</v>
      </c>
      <c r="M16" s="29" t="s">
        <v>24</v>
      </c>
      <c r="N16" s="29" t="s">
        <v>24</v>
      </c>
      <c r="O16" s="29" t="s">
        <v>24</v>
      </c>
      <c r="P16" s="29" t="s">
        <v>24</v>
      </c>
      <c r="Q16" s="29" t="s">
        <v>24</v>
      </c>
      <c r="R16" s="29" t="s">
        <v>24</v>
      </c>
      <c r="S16" s="29" t="s">
        <v>24</v>
      </c>
      <c r="T16" s="29" t="s">
        <v>24</v>
      </c>
      <c r="U16" s="29">
        <v>1</v>
      </c>
      <c r="V16" s="29">
        <v>1</v>
      </c>
      <c r="W16" s="29">
        <v>2</v>
      </c>
      <c r="X16" s="29" t="s">
        <v>24</v>
      </c>
      <c r="Y16" s="29">
        <v>1</v>
      </c>
      <c r="Z16" s="29" t="s">
        <v>24</v>
      </c>
      <c r="AA16" s="29" t="s">
        <v>24</v>
      </c>
    </row>
    <row r="17" spans="1:27" ht="16.5">
      <c r="A17" s="32"/>
      <c r="B17" s="33" t="s">
        <v>58</v>
      </c>
      <c r="C17" s="33" t="str">
        <f>A16</f>
        <v>釧路町</v>
      </c>
      <c r="D17" s="33" t="str">
        <f>CONCATENATE(A16, B17)</f>
        <v>釧路町男</v>
      </c>
      <c r="E17" s="33" t="str">
        <f>RIGHT(A16,1)</f>
        <v>町</v>
      </c>
      <c r="F17" s="37">
        <v>2</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t="s">
        <v>24</v>
      </c>
      <c r="V17" s="37" t="s">
        <v>24</v>
      </c>
      <c r="W17" s="37">
        <v>2</v>
      </c>
      <c r="X17" s="37" t="s">
        <v>24</v>
      </c>
      <c r="Y17" s="37" t="s">
        <v>24</v>
      </c>
      <c r="Z17" s="37" t="s">
        <v>24</v>
      </c>
      <c r="AA17" s="37" t="s">
        <v>24</v>
      </c>
    </row>
    <row r="18" spans="1:27" ht="16.5">
      <c r="A18" s="32"/>
      <c r="B18" s="33" t="s">
        <v>59</v>
      </c>
      <c r="C18" s="33" t="str">
        <f>A16</f>
        <v>釧路町</v>
      </c>
      <c r="D18" s="33" t="str">
        <f>CONCATENATE(A16, B18)</f>
        <v>釧路町女</v>
      </c>
      <c r="E18" s="33" t="str">
        <f>RIGHT(A16,1)</f>
        <v>町</v>
      </c>
      <c r="F18" s="37">
        <v>3</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v>1</v>
      </c>
      <c r="V18" s="37">
        <v>1</v>
      </c>
      <c r="W18" s="37" t="s">
        <v>24</v>
      </c>
      <c r="X18" s="37" t="s">
        <v>24</v>
      </c>
      <c r="Y18" s="37">
        <v>1</v>
      </c>
      <c r="Z18" s="37" t="s">
        <v>24</v>
      </c>
      <c r="AA18" s="37" t="s">
        <v>24</v>
      </c>
    </row>
    <row r="19" spans="1:27" ht="16.5">
      <c r="A19" s="39" t="s">
        <v>64</v>
      </c>
      <c r="B19" s="28" t="s">
        <v>57</v>
      </c>
      <c r="C19" s="28" t="str">
        <f>A19</f>
        <v>厚岸町</v>
      </c>
      <c r="D19" s="28" t="str">
        <f>CONCATENATE(A19, B19)</f>
        <v>厚岸町総数</v>
      </c>
      <c r="E19" s="28" t="str">
        <f>RIGHT(A19,1)</f>
        <v>町</v>
      </c>
      <c r="F19" s="29">
        <v>5</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v>2</v>
      </c>
      <c r="V19" s="29">
        <v>1</v>
      </c>
      <c r="W19" s="29" t="s">
        <v>24</v>
      </c>
      <c r="X19" s="29">
        <v>1</v>
      </c>
      <c r="Y19" s="29">
        <v>1</v>
      </c>
      <c r="Z19" s="29" t="s">
        <v>24</v>
      </c>
      <c r="AA19" s="29" t="s">
        <v>24</v>
      </c>
    </row>
    <row r="20" spans="1:27" ht="16.5">
      <c r="A20" s="32"/>
      <c r="B20" s="33" t="s">
        <v>58</v>
      </c>
      <c r="C20" s="33" t="str">
        <f>A19</f>
        <v>厚岸町</v>
      </c>
      <c r="D20" s="33" t="str">
        <f>CONCATENATE(A19, B20)</f>
        <v>厚岸町男</v>
      </c>
      <c r="E20" s="33" t="str">
        <f>RIGHT(A19,1)</f>
        <v>町</v>
      </c>
      <c r="F20" s="37">
        <v>3</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v>2</v>
      </c>
      <c r="V20" s="37">
        <v>1</v>
      </c>
      <c r="W20" s="37" t="s">
        <v>24</v>
      </c>
      <c r="X20" s="37" t="s">
        <v>24</v>
      </c>
      <c r="Y20" s="37" t="s">
        <v>24</v>
      </c>
      <c r="Z20" s="37" t="s">
        <v>24</v>
      </c>
      <c r="AA20" s="37" t="s">
        <v>24</v>
      </c>
    </row>
    <row r="21" spans="1:27" ht="16.5">
      <c r="A21" s="32"/>
      <c r="B21" s="33" t="s">
        <v>59</v>
      </c>
      <c r="C21" s="33" t="str">
        <f>A19</f>
        <v>厚岸町</v>
      </c>
      <c r="D21" s="33" t="str">
        <f>CONCATENATE(A19, B21)</f>
        <v>厚岸町女</v>
      </c>
      <c r="E21" s="33" t="str">
        <f>RIGHT(A19,1)</f>
        <v>町</v>
      </c>
      <c r="F21" s="37">
        <v>2</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t="s">
        <v>24</v>
      </c>
      <c r="X21" s="37">
        <v>1</v>
      </c>
      <c r="Y21" s="37">
        <v>1</v>
      </c>
      <c r="Z21" s="37" t="s">
        <v>24</v>
      </c>
      <c r="AA21" s="37" t="s">
        <v>24</v>
      </c>
    </row>
    <row r="22" spans="1:27" ht="16.5">
      <c r="A22" s="39" t="s">
        <v>65</v>
      </c>
      <c r="B22" s="28" t="s">
        <v>57</v>
      </c>
      <c r="C22" s="28" t="str">
        <f>A22</f>
        <v>浜中町</v>
      </c>
      <c r="D22" s="28" t="str">
        <f>CONCATENATE(A22, B22)</f>
        <v>浜中町総数</v>
      </c>
      <c r="E22" s="28" t="str">
        <f>RIGHT(A22,1)</f>
        <v>町</v>
      </c>
      <c r="F22" s="29" t="s">
        <v>24</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t="s">
        <v>24</v>
      </c>
      <c r="U22" s="29" t="s">
        <v>24</v>
      </c>
      <c r="V22" s="29" t="s">
        <v>24</v>
      </c>
      <c r="W22" s="29" t="s">
        <v>24</v>
      </c>
      <c r="X22" s="29" t="s">
        <v>24</v>
      </c>
      <c r="Y22" s="29" t="s">
        <v>24</v>
      </c>
      <c r="Z22" s="29" t="s">
        <v>24</v>
      </c>
      <c r="AA22" s="29" t="s">
        <v>24</v>
      </c>
    </row>
    <row r="23" spans="1:27" ht="16.5">
      <c r="A23" s="32"/>
      <c r="B23" s="33" t="s">
        <v>58</v>
      </c>
      <c r="C23" s="33" t="str">
        <f>A22</f>
        <v>浜中町</v>
      </c>
      <c r="D23" s="33" t="str">
        <f>CONCATENATE(A22, B23)</f>
        <v>浜中町男</v>
      </c>
      <c r="E23" s="33" t="str">
        <f>RIGHT(A22,1)</f>
        <v>町</v>
      </c>
      <c r="F23" s="37" t="s">
        <v>24</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t="s">
        <v>24</v>
      </c>
      <c r="W23" s="37" t="s">
        <v>24</v>
      </c>
      <c r="X23" s="37" t="s">
        <v>24</v>
      </c>
      <c r="Y23" s="37" t="s">
        <v>24</v>
      </c>
      <c r="Z23" s="37" t="s">
        <v>24</v>
      </c>
      <c r="AA23" s="37" t="s">
        <v>24</v>
      </c>
    </row>
    <row r="24" spans="1:27" ht="16.5">
      <c r="A24" s="32"/>
      <c r="B24" s="33" t="s">
        <v>59</v>
      </c>
      <c r="C24" s="33" t="str">
        <f>A22</f>
        <v>浜中町</v>
      </c>
      <c r="D24" s="33" t="str">
        <f>CONCATENATE(A22, B24)</f>
        <v>浜中町女</v>
      </c>
      <c r="E24" s="33" t="str">
        <f>RIGHT(A22,1)</f>
        <v>町</v>
      </c>
      <c r="F24" s="37" t="s">
        <v>24</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t="s">
        <v>24</v>
      </c>
      <c r="W24" s="37" t="s">
        <v>24</v>
      </c>
      <c r="X24" s="37" t="s">
        <v>24</v>
      </c>
      <c r="Y24" s="37" t="s">
        <v>24</v>
      </c>
      <c r="Z24" s="37" t="s">
        <v>24</v>
      </c>
      <c r="AA24" s="37" t="s">
        <v>24</v>
      </c>
    </row>
    <row r="25" spans="1:27" ht="16.5">
      <c r="A25" s="39" t="s">
        <v>66</v>
      </c>
      <c r="B25" s="28" t="s">
        <v>57</v>
      </c>
      <c r="C25" s="28" t="str">
        <f>A25</f>
        <v>標茶町</v>
      </c>
      <c r="D25" s="28" t="str">
        <f>CONCATENATE(A25, B25)</f>
        <v>標茶町総数</v>
      </c>
      <c r="E25" s="28" t="str">
        <f>RIGHT(A25,1)</f>
        <v>町</v>
      </c>
      <c r="F25" s="29">
        <v>4</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v>1</v>
      </c>
      <c r="V25" s="29" t="s">
        <v>24</v>
      </c>
      <c r="W25" s="29">
        <v>2</v>
      </c>
      <c r="X25" s="29" t="s">
        <v>24</v>
      </c>
      <c r="Y25" s="29">
        <v>1</v>
      </c>
      <c r="Z25" s="29" t="s">
        <v>24</v>
      </c>
      <c r="AA25" s="29" t="s">
        <v>24</v>
      </c>
    </row>
    <row r="26" spans="1:27" ht="16.5">
      <c r="A26" s="32"/>
      <c r="B26" s="33" t="s">
        <v>58</v>
      </c>
      <c r="C26" s="33" t="str">
        <f>A25</f>
        <v>標茶町</v>
      </c>
      <c r="D26" s="33" t="str">
        <f>CONCATENATE(A25, B26)</f>
        <v>標茶町男</v>
      </c>
      <c r="E26" s="33" t="str">
        <f>RIGHT(A25,1)</f>
        <v>町</v>
      </c>
      <c r="F26" s="37">
        <v>3</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v>1</v>
      </c>
      <c r="V26" s="37" t="s">
        <v>24</v>
      </c>
      <c r="W26" s="37">
        <v>1</v>
      </c>
      <c r="X26" s="37" t="s">
        <v>24</v>
      </c>
      <c r="Y26" s="37">
        <v>1</v>
      </c>
      <c r="Z26" s="37" t="s">
        <v>24</v>
      </c>
      <c r="AA26" s="37" t="s">
        <v>24</v>
      </c>
    </row>
    <row r="27" spans="1:27" ht="16.5">
      <c r="A27" s="32"/>
      <c r="B27" s="33" t="s">
        <v>59</v>
      </c>
      <c r="C27" s="33" t="str">
        <f>A25</f>
        <v>標茶町</v>
      </c>
      <c r="D27" s="33" t="str">
        <f>CONCATENATE(A25, B27)</f>
        <v>標茶町女</v>
      </c>
      <c r="E27" s="33" t="str">
        <f>RIGHT(A25,1)</f>
        <v>町</v>
      </c>
      <c r="F27" s="37">
        <v>1</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v>1</v>
      </c>
      <c r="X27" s="37" t="s">
        <v>24</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6</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v>1</v>
      </c>
      <c r="U28" s="29" t="s">
        <v>24</v>
      </c>
      <c r="V28" s="29">
        <v>2</v>
      </c>
      <c r="W28" s="29">
        <v>1</v>
      </c>
      <c r="X28" s="29">
        <v>1</v>
      </c>
      <c r="Y28" s="29">
        <v>1</v>
      </c>
      <c r="Z28" s="29" t="s">
        <v>24</v>
      </c>
      <c r="AA28" s="29" t="s">
        <v>24</v>
      </c>
    </row>
    <row r="29" spans="1:27" ht="16.5">
      <c r="A29" s="32"/>
      <c r="B29" s="33" t="s">
        <v>58</v>
      </c>
      <c r="C29" s="33" t="str">
        <f>A28</f>
        <v>弟子屈町</v>
      </c>
      <c r="D29" s="33" t="str">
        <f>CONCATENATE(A28, B29)</f>
        <v>弟子屈町男</v>
      </c>
      <c r="E29" s="33" t="str">
        <f>RIGHT(A28,1)</f>
        <v>町</v>
      </c>
      <c r="F29" s="37">
        <v>4</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v>1</v>
      </c>
      <c r="U29" s="37" t="s">
        <v>24</v>
      </c>
      <c r="V29" s="37">
        <v>1</v>
      </c>
      <c r="W29" s="37">
        <v>1</v>
      </c>
      <c r="X29" s="37" t="s">
        <v>24</v>
      </c>
      <c r="Y29" s="37">
        <v>1</v>
      </c>
      <c r="Z29" s="37" t="s">
        <v>24</v>
      </c>
      <c r="AA29" s="37" t="s">
        <v>24</v>
      </c>
    </row>
    <row r="30" spans="1:27" ht="16.5">
      <c r="A30" s="32"/>
      <c r="B30" s="33" t="s">
        <v>59</v>
      </c>
      <c r="C30" s="33" t="str">
        <f>A28</f>
        <v>弟子屈町</v>
      </c>
      <c r="D30" s="33" t="str">
        <f>CONCATENATE(A28, B30)</f>
        <v>弟子屈町女</v>
      </c>
      <c r="E30" s="33" t="str">
        <f>RIGHT(A28,1)</f>
        <v>町</v>
      </c>
      <c r="F30" s="37">
        <v>2</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v>1</v>
      </c>
      <c r="W30" s="37" t="s">
        <v>24</v>
      </c>
      <c r="X30" s="37">
        <v>1</v>
      </c>
      <c r="Y30" s="37" t="s">
        <v>24</v>
      </c>
      <c r="Z30" s="37" t="s">
        <v>24</v>
      </c>
      <c r="AA30" s="37" t="s">
        <v>24</v>
      </c>
    </row>
    <row r="31" spans="1:27" ht="16.5">
      <c r="A31" s="39" t="s">
        <v>68</v>
      </c>
      <c r="B31" s="28" t="s">
        <v>57</v>
      </c>
      <c r="C31" s="28" t="str">
        <f>A31</f>
        <v>鶴居村</v>
      </c>
      <c r="D31" s="28" t="str">
        <f>CONCATENATE(A31, B31)</f>
        <v>鶴居村総数</v>
      </c>
      <c r="E31" s="28" t="str">
        <f>RIGHT(A31,1)</f>
        <v>村</v>
      </c>
      <c r="F31" s="29" t="s">
        <v>24</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t="s">
        <v>24</v>
      </c>
      <c r="Z31" s="29" t="s">
        <v>24</v>
      </c>
      <c r="AA31" s="29" t="s">
        <v>24</v>
      </c>
    </row>
    <row r="32" spans="1:27" ht="16.5">
      <c r="A32" s="32"/>
      <c r="B32" s="33" t="s">
        <v>58</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59</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69</v>
      </c>
      <c r="B34" s="28" t="s">
        <v>57</v>
      </c>
      <c r="C34" s="28" t="str">
        <f>A34</f>
        <v>白糠町</v>
      </c>
      <c r="D34" s="28" t="str">
        <f>CONCATENATE(A34, B34)</f>
        <v>白糠町総数</v>
      </c>
      <c r="E34" s="28" t="str">
        <f>RIGHT(A34,1)</f>
        <v>町</v>
      </c>
      <c r="F34" s="29">
        <v>4</v>
      </c>
      <c r="G34" s="29" t="s">
        <v>24</v>
      </c>
      <c r="H34" s="29" t="s">
        <v>24</v>
      </c>
      <c r="I34" s="29" t="s">
        <v>24</v>
      </c>
      <c r="J34" s="29" t="s">
        <v>24</v>
      </c>
      <c r="K34" s="29" t="s">
        <v>24</v>
      </c>
      <c r="L34" s="29" t="s">
        <v>24</v>
      </c>
      <c r="M34" s="29" t="s">
        <v>24</v>
      </c>
      <c r="N34" s="29" t="s">
        <v>24</v>
      </c>
      <c r="O34" s="29" t="s">
        <v>24</v>
      </c>
      <c r="P34" s="29" t="s">
        <v>24</v>
      </c>
      <c r="Q34" s="29" t="s">
        <v>24</v>
      </c>
      <c r="R34" s="29" t="s">
        <v>24</v>
      </c>
      <c r="S34" s="29">
        <v>1</v>
      </c>
      <c r="T34" s="29" t="s">
        <v>24</v>
      </c>
      <c r="U34" s="29" t="s">
        <v>24</v>
      </c>
      <c r="V34" s="29">
        <v>1</v>
      </c>
      <c r="W34" s="29">
        <v>1</v>
      </c>
      <c r="X34" s="29">
        <v>1</v>
      </c>
      <c r="Y34" s="29" t="s">
        <v>24</v>
      </c>
      <c r="Z34" s="29" t="s">
        <v>24</v>
      </c>
      <c r="AA34" s="29" t="s">
        <v>24</v>
      </c>
    </row>
    <row r="35" spans="1:27" ht="16.5">
      <c r="A35" s="32"/>
      <c r="B35" s="33" t="s">
        <v>58</v>
      </c>
      <c r="C35" s="33" t="str">
        <f>A34</f>
        <v>白糠町</v>
      </c>
      <c r="D35" s="33" t="str">
        <f>CONCATENATE(A34, B35)</f>
        <v>白糠町男</v>
      </c>
      <c r="E35" s="33" t="str">
        <f>RIGHT(A34,1)</f>
        <v>町</v>
      </c>
      <c r="F35" s="37">
        <v>2</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v>1</v>
      </c>
      <c r="W35" s="37">
        <v>1</v>
      </c>
      <c r="X35" s="37" t="s">
        <v>24</v>
      </c>
      <c r="Y35" s="37" t="s">
        <v>24</v>
      </c>
      <c r="Z35" s="37" t="s">
        <v>24</v>
      </c>
      <c r="AA35" s="37" t="s">
        <v>24</v>
      </c>
    </row>
    <row r="36" spans="1:27" ht="16.5">
      <c r="A36" s="32"/>
      <c r="B36" s="33" t="s">
        <v>59</v>
      </c>
      <c r="C36" s="33" t="str">
        <f>A34</f>
        <v>白糠町</v>
      </c>
      <c r="D36" s="33" t="str">
        <f>CONCATENATE(A34, B36)</f>
        <v>白糠町女</v>
      </c>
      <c r="E36" s="33" t="str">
        <f>RIGHT(A34,1)</f>
        <v>町</v>
      </c>
      <c r="F36" s="37">
        <v>2</v>
      </c>
      <c r="G36" s="37" t="s">
        <v>24</v>
      </c>
      <c r="H36" s="37" t="s">
        <v>24</v>
      </c>
      <c r="I36" s="37" t="s">
        <v>24</v>
      </c>
      <c r="J36" s="37" t="s">
        <v>24</v>
      </c>
      <c r="K36" s="37" t="s">
        <v>24</v>
      </c>
      <c r="L36" s="37" t="s">
        <v>24</v>
      </c>
      <c r="M36" s="37" t="s">
        <v>24</v>
      </c>
      <c r="N36" s="37" t="s">
        <v>24</v>
      </c>
      <c r="O36" s="37" t="s">
        <v>24</v>
      </c>
      <c r="P36" s="37" t="s">
        <v>24</v>
      </c>
      <c r="Q36" s="37" t="s">
        <v>24</v>
      </c>
      <c r="R36" s="37" t="s">
        <v>24</v>
      </c>
      <c r="S36" s="37">
        <v>1</v>
      </c>
      <c r="T36" s="37" t="s">
        <v>24</v>
      </c>
      <c r="U36" s="37" t="s">
        <v>24</v>
      </c>
      <c r="V36" s="37" t="s">
        <v>24</v>
      </c>
      <c r="W36" s="37" t="s">
        <v>24</v>
      </c>
      <c r="X36" s="37">
        <v>1</v>
      </c>
      <c r="Y36" s="37" t="s">
        <v>24</v>
      </c>
      <c r="Z36" s="37" t="s">
        <v>24</v>
      </c>
      <c r="AA36" s="37" t="s">
        <v>24</v>
      </c>
    </row>
    <row r="37" spans="1:27" ht="16.5">
      <c r="A37" s="39" t="s">
        <v>70</v>
      </c>
      <c r="B37" s="28" t="s">
        <v>57</v>
      </c>
      <c r="C37" s="28" t="str">
        <f>A37</f>
        <v>根室保健所</v>
      </c>
      <c r="D37" s="28" t="str">
        <f>CONCATENATE(A37, B37)</f>
        <v>根室保健所総数</v>
      </c>
      <c r="E37" s="28" t="str">
        <f>RIGHT(A37,1)</f>
        <v>所</v>
      </c>
      <c r="F37" s="29">
        <v>7</v>
      </c>
      <c r="G37" s="29" t="s">
        <v>24</v>
      </c>
      <c r="H37" s="29" t="s">
        <v>24</v>
      </c>
      <c r="I37" s="29" t="s">
        <v>24</v>
      </c>
      <c r="J37" s="29" t="s">
        <v>24</v>
      </c>
      <c r="K37" s="29" t="s">
        <v>24</v>
      </c>
      <c r="L37" s="29" t="s">
        <v>24</v>
      </c>
      <c r="M37" s="29" t="s">
        <v>24</v>
      </c>
      <c r="N37" s="29" t="s">
        <v>24</v>
      </c>
      <c r="O37" s="29" t="s">
        <v>24</v>
      </c>
      <c r="P37" s="29" t="s">
        <v>24</v>
      </c>
      <c r="Q37" s="29" t="s">
        <v>24</v>
      </c>
      <c r="R37" s="29" t="s">
        <v>24</v>
      </c>
      <c r="S37" s="29" t="s">
        <v>24</v>
      </c>
      <c r="T37" s="29">
        <v>2</v>
      </c>
      <c r="U37" s="29">
        <v>1</v>
      </c>
      <c r="V37" s="29">
        <v>2</v>
      </c>
      <c r="W37" s="29">
        <v>2</v>
      </c>
      <c r="X37" s="29" t="s">
        <v>24</v>
      </c>
      <c r="Y37" s="29" t="s">
        <v>24</v>
      </c>
      <c r="Z37" s="29" t="s">
        <v>24</v>
      </c>
      <c r="AA37" s="29" t="s">
        <v>24</v>
      </c>
    </row>
    <row r="38" spans="1:27" ht="16.5">
      <c r="A38" s="32"/>
      <c r="B38" s="33" t="s">
        <v>58</v>
      </c>
      <c r="C38" s="33" t="str">
        <f>A37</f>
        <v>根室保健所</v>
      </c>
      <c r="D38" s="33" t="str">
        <f>CONCATENATE(A37, B38)</f>
        <v>根室保健所男</v>
      </c>
      <c r="E38" s="33" t="str">
        <f>RIGHT(A37,1)</f>
        <v>所</v>
      </c>
      <c r="F38" s="37">
        <v>4</v>
      </c>
      <c r="G38" s="37" t="s">
        <v>24</v>
      </c>
      <c r="H38" s="37" t="s">
        <v>24</v>
      </c>
      <c r="I38" s="37" t="s">
        <v>24</v>
      </c>
      <c r="J38" s="37" t="s">
        <v>24</v>
      </c>
      <c r="K38" s="37" t="s">
        <v>24</v>
      </c>
      <c r="L38" s="37" t="s">
        <v>24</v>
      </c>
      <c r="M38" s="37" t="s">
        <v>24</v>
      </c>
      <c r="N38" s="37" t="s">
        <v>24</v>
      </c>
      <c r="O38" s="37" t="s">
        <v>24</v>
      </c>
      <c r="P38" s="37" t="s">
        <v>24</v>
      </c>
      <c r="Q38" s="37" t="s">
        <v>24</v>
      </c>
      <c r="R38" s="37" t="s">
        <v>24</v>
      </c>
      <c r="S38" s="37" t="s">
        <v>24</v>
      </c>
      <c r="T38" s="37">
        <v>2</v>
      </c>
      <c r="U38" s="37">
        <v>1</v>
      </c>
      <c r="V38" s="37">
        <v>1</v>
      </c>
      <c r="W38" s="37" t="s">
        <v>24</v>
      </c>
      <c r="X38" s="37" t="s">
        <v>24</v>
      </c>
      <c r="Y38" s="37" t="s">
        <v>24</v>
      </c>
      <c r="Z38" s="37" t="s">
        <v>24</v>
      </c>
      <c r="AA38" s="37" t="s">
        <v>24</v>
      </c>
    </row>
    <row r="39" spans="1:27" ht="16.5">
      <c r="A39" s="32"/>
      <c r="B39" s="33" t="s">
        <v>59</v>
      </c>
      <c r="C39" s="33" t="str">
        <f>A37</f>
        <v>根室保健所</v>
      </c>
      <c r="D39" s="33" t="str">
        <f>CONCATENATE(A37, B39)</f>
        <v>根室保健所女</v>
      </c>
      <c r="E39" s="33" t="str">
        <f>RIGHT(A37,1)</f>
        <v>所</v>
      </c>
      <c r="F39" s="37">
        <v>3</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v>1</v>
      </c>
      <c r="W39" s="37">
        <v>2</v>
      </c>
      <c r="X39" s="37" t="s">
        <v>24</v>
      </c>
      <c r="Y39" s="37" t="s">
        <v>24</v>
      </c>
      <c r="Z39" s="37" t="s">
        <v>24</v>
      </c>
      <c r="AA39" s="37" t="s">
        <v>24</v>
      </c>
    </row>
    <row r="40" spans="1:27" ht="16.5">
      <c r="A40" s="39" t="s">
        <v>71</v>
      </c>
      <c r="B40" s="28" t="s">
        <v>57</v>
      </c>
      <c r="C40" s="28" t="str">
        <f>A40</f>
        <v>根室市</v>
      </c>
      <c r="D40" s="28" t="str">
        <f>CONCATENATE(A40, B40)</f>
        <v>根室市総数</v>
      </c>
      <c r="E40" s="28" t="str">
        <f>RIGHT(A40,1)</f>
        <v>市</v>
      </c>
      <c r="F40" s="29">
        <v>7</v>
      </c>
      <c r="G40" s="29" t="s">
        <v>24</v>
      </c>
      <c r="H40" s="29" t="s">
        <v>24</v>
      </c>
      <c r="I40" s="29" t="s">
        <v>24</v>
      </c>
      <c r="J40" s="29" t="s">
        <v>24</v>
      </c>
      <c r="K40" s="29" t="s">
        <v>24</v>
      </c>
      <c r="L40" s="29" t="s">
        <v>24</v>
      </c>
      <c r="M40" s="29" t="s">
        <v>24</v>
      </c>
      <c r="N40" s="29" t="s">
        <v>24</v>
      </c>
      <c r="O40" s="29" t="s">
        <v>24</v>
      </c>
      <c r="P40" s="29" t="s">
        <v>24</v>
      </c>
      <c r="Q40" s="29" t="s">
        <v>24</v>
      </c>
      <c r="R40" s="29" t="s">
        <v>24</v>
      </c>
      <c r="S40" s="29" t="s">
        <v>24</v>
      </c>
      <c r="T40" s="29">
        <v>2</v>
      </c>
      <c r="U40" s="29">
        <v>1</v>
      </c>
      <c r="V40" s="29">
        <v>2</v>
      </c>
      <c r="W40" s="29">
        <v>2</v>
      </c>
      <c r="X40" s="29" t="s">
        <v>24</v>
      </c>
      <c r="Y40" s="29" t="s">
        <v>24</v>
      </c>
      <c r="Z40" s="29" t="s">
        <v>24</v>
      </c>
      <c r="AA40" s="29" t="s">
        <v>24</v>
      </c>
    </row>
    <row r="41" spans="1:27" ht="16.5">
      <c r="A41" s="32"/>
      <c r="B41" s="33" t="s">
        <v>58</v>
      </c>
      <c r="C41" s="33" t="str">
        <f>A40</f>
        <v>根室市</v>
      </c>
      <c r="D41" s="33" t="str">
        <f>CONCATENATE(A40, B41)</f>
        <v>根室市男</v>
      </c>
      <c r="E41" s="33" t="str">
        <f>RIGHT(A40,1)</f>
        <v>市</v>
      </c>
      <c r="F41" s="37">
        <v>4</v>
      </c>
      <c r="G41" s="37" t="s">
        <v>24</v>
      </c>
      <c r="H41" s="37" t="s">
        <v>24</v>
      </c>
      <c r="I41" s="37" t="s">
        <v>24</v>
      </c>
      <c r="J41" s="37" t="s">
        <v>24</v>
      </c>
      <c r="K41" s="37" t="s">
        <v>24</v>
      </c>
      <c r="L41" s="37" t="s">
        <v>24</v>
      </c>
      <c r="M41" s="37" t="s">
        <v>24</v>
      </c>
      <c r="N41" s="37" t="s">
        <v>24</v>
      </c>
      <c r="O41" s="37" t="s">
        <v>24</v>
      </c>
      <c r="P41" s="37" t="s">
        <v>24</v>
      </c>
      <c r="Q41" s="37" t="s">
        <v>24</v>
      </c>
      <c r="R41" s="37" t="s">
        <v>24</v>
      </c>
      <c r="S41" s="37" t="s">
        <v>24</v>
      </c>
      <c r="T41" s="37">
        <v>2</v>
      </c>
      <c r="U41" s="37">
        <v>1</v>
      </c>
      <c r="V41" s="37">
        <v>1</v>
      </c>
      <c r="W41" s="37" t="s">
        <v>24</v>
      </c>
      <c r="X41" s="37" t="s">
        <v>24</v>
      </c>
      <c r="Y41" s="37" t="s">
        <v>24</v>
      </c>
      <c r="Z41" s="37" t="s">
        <v>24</v>
      </c>
      <c r="AA41" s="37" t="s">
        <v>24</v>
      </c>
    </row>
    <row r="42" spans="1:27" ht="16.5">
      <c r="A42" s="32"/>
      <c r="B42" s="33" t="s">
        <v>59</v>
      </c>
      <c r="C42" s="33" t="str">
        <f>A40</f>
        <v>根室市</v>
      </c>
      <c r="D42" s="33" t="str">
        <f>CONCATENATE(A40, B42)</f>
        <v>根室市女</v>
      </c>
      <c r="E42" s="33" t="str">
        <f>RIGHT(A40,1)</f>
        <v>市</v>
      </c>
      <c r="F42" s="37">
        <v>3</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v>1</v>
      </c>
      <c r="W42" s="37">
        <v>2</v>
      </c>
      <c r="X42" s="37" t="s">
        <v>24</v>
      </c>
      <c r="Y42" s="37" t="s">
        <v>24</v>
      </c>
      <c r="Z42" s="37" t="s">
        <v>24</v>
      </c>
      <c r="AA42" s="37" t="s">
        <v>24</v>
      </c>
    </row>
    <row r="43" spans="1:27" ht="16.5">
      <c r="A43" s="39" t="s">
        <v>72</v>
      </c>
      <c r="B43" s="28" t="s">
        <v>57</v>
      </c>
      <c r="C43" s="28" t="str">
        <f>A43</f>
        <v>中標津保健所</v>
      </c>
      <c r="D43" s="28" t="str">
        <f>CONCATENATE(A43, B43)</f>
        <v>中標津保健所総数</v>
      </c>
      <c r="E43" s="28" t="str">
        <f>RIGHT(A43,1)</f>
        <v>所</v>
      </c>
      <c r="F43" s="29">
        <v>17</v>
      </c>
      <c r="G43" s="29" t="s">
        <v>24</v>
      </c>
      <c r="H43" s="29" t="s">
        <v>24</v>
      </c>
      <c r="I43" s="29" t="s">
        <v>24</v>
      </c>
      <c r="J43" s="29" t="s">
        <v>24</v>
      </c>
      <c r="K43" s="29" t="s">
        <v>24</v>
      </c>
      <c r="L43" s="29" t="s">
        <v>24</v>
      </c>
      <c r="M43" s="29" t="s">
        <v>24</v>
      </c>
      <c r="N43" s="29" t="s">
        <v>24</v>
      </c>
      <c r="O43" s="29" t="s">
        <v>24</v>
      </c>
      <c r="P43" s="29" t="s">
        <v>24</v>
      </c>
      <c r="Q43" s="29">
        <v>1</v>
      </c>
      <c r="R43" s="29">
        <v>2</v>
      </c>
      <c r="S43" s="29" t="s">
        <v>24</v>
      </c>
      <c r="T43" s="29" t="s">
        <v>24</v>
      </c>
      <c r="U43" s="29">
        <v>3</v>
      </c>
      <c r="V43" s="29">
        <v>3</v>
      </c>
      <c r="W43" s="29">
        <v>2</v>
      </c>
      <c r="X43" s="29">
        <v>1</v>
      </c>
      <c r="Y43" s="29">
        <v>4</v>
      </c>
      <c r="Z43" s="29" t="s">
        <v>24</v>
      </c>
      <c r="AA43" s="29">
        <v>1</v>
      </c>
    </row>
    <row r="44" spans="1:27" ht="16.5">
      <c r="A44" s="32"/>
      <c r="B44" s="33" t="s">
        <v>58</v>
      </c>
      <c r="C44" s="33" t="str">
        <f>A43</f>
        <v>中標津保健所</v>
      </c>
      <c r="D44" s="33" t="str">
        <f>CONCATENATE(A43, B44)</f>
        <v>中標津保健所男</v>
      </c>
      <c r="E44" s="33" t="str">
        <f>RIGHT(A43,1)</f>
        <v>所</v>
      </c>
      <c r="F44" s="37">
        <v>8</v>
      </c>
      <c r="G44" s="37" t="s">
        <v>24</v>
      </c>
      <c r="H44" s="37" t="s">
        <v>24</v>
      </c>
      <c r="I44" s="37" t="s">
        <v>24</v>
      </c>
      <c r="J44" s="37" t="s">
        <v>24</v>
      </c>
      <c r="K44" s="37" t="s">
        <v>24</v>
      </c>
      <c r="L44" s="37" t="s">
        <v>24</v>
      </c>
      <c r="M44" s="37" t="s">
        <v>24</v>
      </c>
      <c r="N44" s="37" t="s">
        <v>24</v>
      </c>
      <c r="O44" s="37" t="s">
        <v>24</v>
      </c>
      <c r="P44" s="37" t="s">
        <v>24</v>
      </c>
      <c r="Q44" s="37">
        <v>1</v>
      </c>
      <c r="R44" s="37">
        <v>1</v>
      </c>
      <c r="S44" s="37" t="s">
        <v>24</v>
      </c>
      <c r="T44" s="37" t="s">
        <v>24</v>
      </c>
      <c r="U44" s="37">
        <v>2</v>
      </c>
      <c r="V44" s="37" t="s">
        <v>24</v>
      </c>
      <c r="W44" s="37">
        <v>2</v>
      </c>
      <c r="X44" s="37" t="s">
        <v>24</v>
      </c>
      <c r="Y44" s="37">
        <v>2</v>
      </c>
      <c r="Z44" s="37" t="s">
        <v>24</v>
      </c>
      <c r="AA44" s="37" t="s">
        <v>24</v>
      </c>
    </row>
    <row r="45" spans="1:27" ht="16.5">
      <c r="A45" s="32"/>
      <c r="B45" s="33" t="s">
        <v>59</v>
      </c>
      <c r="C45" s="33" t="str">
        <f>A43</f>
        <v>中標津保健所</v>
      </c>
      <c r="D45" s="33" t="str">
        <f>CONCATENATE(A43, B45)</f>
        <v>中標津保健所女</v>
      </c>
      <c r="E45" s="33" t="str">
        <f>RIGHT(A43,1)</f>
        <v>所</v>
      </c>
      <c r="F45" s="37">
        <v>9</v>
      </c>
      <c r="G45" s="37" t="s">
        <v>24</v>
      </c>
      <c r="H45" s="37" t="s">
        <v>24</v>
      </c>
      <c r="I45" s="37" t="s">
        <v>24</v>
      </c>
      <c r="J45" s="37" t="s">
        <v>24</v>
      </c>
      <c r="K45" s="37" t="s">
        <v>24</v>
      </c>
      <c r="L45" s="37" t="s">
        <v>24</v>
      </c>
      <c r="M45" s="37" t="s">
        <v>24</v>
      </c>
      <c r="N45" s="37" t="s">
        <v>24</v>
      </c>
      <c r="O45" s="37" t="s">
        <v>24</v>
      </c>
      <c r="P45" s="37" t="s">
        <v>24</v>
      </c>
      <c r="Q45" s="37" t="s">
        <v>24</v>
      </c>
      <c r="R45" s="37">
        <v>1</v>
      </c>
      <c r="S45" s="37" t="s">
        <v>24</v>
      </c>
      <c r="T45" s="37" t="s">
        <v>24</v>
      </c>
      <c r="U45" s="37">
        <v>1</v>
      </c>
      <c r="V45" s="37">
        <v>3</v>
      </c>
      <c r="W45" s="37" t="s">
        <v>24</v>
      </c>
      <c r="X45" s="37">
        <v>1</v>
      </c>
      <c r="Y45" s="37">
        <v>2</v>
      </c>
      <c r="Z45" s="37" t="s">
        <v>24</v>
      </c>
      <c r="AA45" s="37">
        <v>1</v>
      </c>
    </row>
    <row r="46" spans="1:27" ht="16.5">
      <c r="A46" s="39" t="s">
        <v>73</v>
      </c>
      <c r="B46" s="28" t="s">
        <v>57</v>
      </c>
      <c r="C46" s="28" t="str">
        <f>A46</f>
        <v>別海町</v>
      </c>
      <c r="D46" s="28" t="str">
        <f>CONCATENATE(A46, B46)</f>
        <v>別海町総数</v>
      </c>
      <c r="E46" s="28" t="str">
        <f>RIGHT(A46,1)</f>
        <v>町</v>
      </c>
      <c r="F46" s="29">
        <v>6</v>
      </c>
      <c r="G46" s="29" t="s">
        <v>24</v>
      </c>
      <c r="H46" s="29" t="s">
        <v>24</v>
      </c>
      <c r="I46" s="29" t="s">
        <v>24</v>
      </c>
      <c r="J46" s="29" t="s">
        <v>24</v>
      </c>
      <c r="K46" s="29" t="s">
        <v>24</v>
      </c>
      <c r="L46" s="29" t="s">
        <v>24</v>
      </c>
      <c r="M46" s="29" t="s">
        <v>24</v>
      </c>
      <c r="N46" s="29" t="s">
        <v>24</v>
      </c>
      <c r="O46" s="29" t="s">
        <v>24</v>
      </c>
      <c r="P46" s="29" t="s">
        <v>24</v>
      </c>
      <c r="Q46" s="29" t="s">
        <v>24</v>
      </c>
      <c r="R46" s="29">
        <v>1</v>
      </c>
      <c r="S46" s="29" t="s">
        <v>24</v>
      </c>
      <c r="T46" s="29" t="s">
        <v>24</v>
      </c>
      <c r="U46" s="29">
        <v>1</v>
      </c>
      <c r="V46" s="29">
        <v>1</v>
      </c>
      <c r="W46" s="29" t="s">
        <v>24</v>
      </c>
      <c r="X46" s="29">
        <v>1</v>
      </c>
      <c r="Y46" s="29">
        <v>1</v>
      </c>
      <c r="Z46" s="29" t="s">
        <v>24</v>
      </c>
      <c r="AA46" s="29">
        <v>1</v>
      </c>
    </row>
    <row r="47" spans="1:27" ht="16.5">
      <c r="A47" s="32"/>
      <c r="B47" s="33" t="s">
        <v>58</v>
      </c>
      <c r="C47" s="33" t="str">
        <f>A46</f>
        <v>別海町</v>
      </c>
      <c r="D47" s="33" t="str">
        <f>CONCATENATE(A46, B47)</f>
        <v>別海町男</v>
      </c>
      <c r="E47" s="33" t="str">
        <f>RIGHT(A46,1)</f>
        <v>町</v>
      </c>
      <c r="F47" s="37">
        <v>2</v>
      </c>
      <c r="G47" s="37" t="s">
        <v>24</v>
      </c>
      <c r="H47" s="37" t="s">
        <v>24</v>
      </c>
      <c r="I47" s="37" t="s">
        <v>24</v>
      </c>
      <c r="J47" s="37" t="s">
        <v>24</v>
      </c>
      <c r="K47" s="37" t="s">
        <v>24</v>
      </c>
      <c r="L47" s="37" t="s">
        <v>24</v>
      </c>
      <c r="M47" s="37" t="s">
        <v>24</v>
      </c>
      <c r="N47" s="37" t="s">
        <v>24</v>
      </c>
      <c r="O47" s="37" t="s">
        <v>24</v>
      </c>
      <c r="P47" s="37" t="s">
        <v>24</v>
      </c>
      <c r="Q47" s="37" t="s">
        <v>24</v>
      </c>
      <c r="R47" s="37">
        <v>1</v>
      </c>
      <c r="S47" s="37" t="s">
        <v>24</v>
      </c>
      <c r="T47" s="37" t="s">
        <v>24</v>
      </c>
      <c r="U47" s="37">
        <v>1</v>
      </c>
      <c r="V47" s="37" t="s">
        <v>24</v>
      </c>
      <c r="W47" s="37" t="s">
        <v>24</v>
      </c>
      <c r="X47" s="37" t="s">
        <v>24</v>
      </c>
      <c r="Y47" s="37" t="s">
        <v>24</v>
      </c>
      <c r="Z47" s="37" t="s">
        <v>24</v>
      </c>
      <c r="AA47" s="37" t="s">
        <v>24</v>
      </c>
    </row>
    <row r="48" spans="1:27" ht="16.5">
      <c r="A48" s="32"/>
      <c r="B48" s="33" t="s">
        <v>59</v>
      </c>
      <c r="C48" s="33" t="str">
        <f>A46</f>
        <v>別海町</v>
      </c>
      <c r="D48" s="33" t="str">
        <f>CONCATENATE(A46, B48)</f>
        <v>別海町女</v>
      </c>
      <c r="E48" s="33" t="str">
        <f>RIGHT(A46,1)</f>
        <v>町</v>
      </c>
      <c r="F48" s="37">
        <v>4</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v>1</v>
      </c>
      <c r="W48" s="37" t="s">
        <v>24</v>
      </c>
      <c r="X48" s="37">
        <v>1</v>
      </c>
      <c r="Y48" s="37">
        <v>1</v>
      </c>
      <c r="Z48" s="37" t="s">
        <v>24</v>
      </c>
      <c r="AA48" s="37">
        <v>1</v>
      </c>
    </row>
    <row r="49" spans="1:27" ht="16.5">
      <c r="A49" s="39" t="s">
        <v>74</v>
      </c>
      <c r="B49" s="28" t="s">
        <v>57</v>
      </c>
      <c r="C49" s="28" t="str">
        <f>A49</f>
        <v>中標津町</v>
      </c>
      <c r="D49" s="28" t="str">
        <f>CONCATENATE(A49, B49)</f>
        <v>中標津町総数</v>
      </c>
      <c r="E49" s="28" t="str">
        <f>RIGHT(A49,1)</f>
        <v>町</v>
      </c>
      <c r="F49" s="29">
        <v>6</v>
      </c>
      <c r="G49" s="29" t="s">
        <v>24</v>
      </c>
      <c r="H49" s="29" t="s">
        <v>24</v>
      </c>
      <c r="I49" s="29" t="s">
        <v>24</v>
      </c>
      <c r="J49" s="29" t="s">
        <v>24</v>
      </c>
      <c r="K49" s="29" t="s">
        <v>24</v>
      </c>
      <c r="L49" s="29" t="s">
        <v>24</v>
      </c>
      <c r="M49" s="29" t="s">
        <v>24</v>
      </c>
      <c r="N49" s="29" t="s">
        <v>24</v>
      </c>
      <c r="O49" s="29" t="s">
        <v>24</v>
      </c>
      <c r="P49" s="29" t="s">
        <v>24</v>
      </c>
      <c r="Q49" s="29">
        <v>1</v>
      </c>
      <c r="R49" s="29" t="s">
        <v>24</v>
      </c>
      <c r="S49" s="29" t="s">
        <v>24</v>
      </c>
      <c r="T49" s="29" t="s">
        <v>24</v>
      </c>
      <c r="U49" s="29">
        <v>2</v>
      </c>
      <c r="V49" s="29">
        <v>1</v>
      </c>
      <c r="W49" s="29">
        <v>1</v>
      </c>
      <c r="X49" s="29" t="s">
        <v>24</v>
      </c>
      <c r="Y49" s="29">
        <v>1</v>
      </c>
      <c r="Z49" s="29" t="s">
        <v>24</v>
      </c>
      <c r="AA49" s="29" t="s">
        <v>24</v>
      </c>
    </row>
    <row r="50" spans="1:27" ht="16.5">
      <c r="A50" s="32"/>
      <c r="B50" s="33" t="s">
        <v>58</v>
      </c>
      <c r="C50" s="33" t="str">
        <f>A49</f>
        <v>中標津町</v>
      </c>
      <c r="D50" s="33" t="str">
        <f>CONCATENATE(A49, B50)</f>
        <v>中標津町男</v>
      </c>
      <c r="E50" s="33" t="str">
        <f>RIGHT(A49,1)</f>
        <v>町</v>
      </c>
      <c r="F50" s="37">
        <v>4</v>
      </c>
      <c r="G50" s="37" t="s">
        <v>24</v>
      </c>
      <c r="H50" s="37" t="s">
        <v>24</v>
      </c>
      <c r="I50" s="37" t="s">
        <v>24</v>
      </c>
      <c r="J50" s="37" t="s">
        <v>24</v>
      </c>
      <c r="K50" s="37" t="s">
        <v>24</v>
      </c>
      <c r="L50" s="37" t="s">
        <v>24</v>
      </c>
      <c r="M50" s="37" t="s">
        <v>24</v>
      </c>
      <c r="N50" s="37" t="s">
        <v>24</v>
      </c>
      <c r="O50" s="37" t="s">
        <v>24</v>
      </c>
      <c r="P50" s="37" t="s">
        <v>24</v>
      </c>
      <c r="Q50" s="37">
        <v>1</v>
      </c>
      <c r="R50" s="37" t="s">
        <v>24</v>
      </c>
      <c r="S50" s="37" t="s">
        <v>24</v>
      </c>
      <c r="T50" s="37" t="s">
        <v>24</v>
      </c>
      <c r="U50" s="37">
        <v>1</v>
      </c>
      <c r="V50" s="37" t="s">
        <v>24</v>
      </c>
      <c r="W50" s="37">
        <v>1</v>
      </c>
      <c r="X50" s="37" t="s">
        <v>24</v>
      </c>
      <c r="Y50" s="37">
        <v>1</v>
      </c>
      <c r="Z50" s="37" t="s">
        <v>24</v>
      </c>
      <c r="AA50" s="37" t="s">
        <v>24</v>
      </c>
    </row>
    <row r="51" spans="1:27" ht="16.5">
      <c r="A51" s="32"/>
      <c r="B51" s="33" t="s">
        <v>59</v>
      </c>
      <c r="C51" s="33" t="str">
        <f>A49</f>
        <v>中標津町</v>
      </c>
      <c r="D51" s="33" t="str">
        <f>CONCATENATE(A49, B51)</f>
        <v>中標津町女</v>
      </c>
      <c r="E51" s="33" t="str">
        <f>RIGHT(A49,1)</f>
        <v>町</v>
      </c>
      <c r="F51" s="37">
        <v>2</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v>1</v>
      </c>
      <c r="V51" s="37">
        <v>1</v>
      </c>
      <c r="W51" s="37" t="s">
        <v>24</v>
      </c>
      <c r="X51" s="37" t="s">
        <v>24</v>
      </c>
      <c r="Y51" s="37" t="s">
        <v>24</v>
      </c>
      <c r="Z51" s="37" t="s">
        <v>24</v>
      </c>
      <c r="AA51" s="37" t="s">
        <v>24</v>
      </c>
    </row>
    <row r="52" spans="1:27" ht="16.5">
      <c r="A52" s="39" t="s">
        <v>75</v>
      </c>
      <c r="B52" s="28" t="s">
        <v>57</v>
      </c>
      <c r="C52" s="28" t="str">
        <f>A52</f>
        <v>標津町</v>
      </c>
      <c r="D52" s="28" t="str">
        <f>CONCATENATE(A52, B52)</f>
        <v>標津町総数</v>
      </c>
      <c r="E52" s="28" t="str">
        <f>RIGHT(A52,1)</f>
        <v>町</v>
      </c>
      <c r="F52" s="29">
        <v>4</v>
      </c>
      <c r="G52" s="29" t="s">
        <v>24</v>
      </c>
      <c r="H52" s="29" t="s">
        <v>24</v>
      </c>
      <c r="I52" s="29" t="s">
        <v>24</v>
      </c>
      <c r="J52" s="29" t="s">
        <v>24</v>
      </c>
      <c r="K52" s="29" t="s">
        <v>24</v>
      </c>
      <c r="L52" s="29" t="s">
        <v>24</v>
      </c>
      <c r="M52" s="29" t="s">
        <v>24</v>
      </c>
      <c r="N52" s="29" t="s">
        <v>24</v>
      </c>
      <c r="O52" s="29" t="s">
        <v>24</v>
      </c>
      <c r="P52" s="29" t="s">
        <v>24</v>
      </c>
      <c r="Q52" s="29" t="s">
        <v>24</v>
      </c>
      <c r="R52" s="29">
        <v>1</v>
      </c>
      <c r="S52" s="29" t="s">
        <v>24</v>
      </c>
      <c r="T52" s="29" t="s">
        <v>24</v>
      </c>
      <c r="U52" s="29" t="s">
        <v>24</v>
      </c>
      <c r="V52" s="29" t="s">
        <v>24</v>
      </c>
      <c r="W52" s="29">
        <v>1</v>
      </c>
      <c r="X52" s="29" t="s">
        <v>24</v>
      </c>
      <c r="Y52" s="29">
        <v>2</v>
      </c>
      <c r="Z52" s="29" t="s">
        <v>24</v>
      </c>
      <c r="AA52" s="29" t="s">
        <v>24</v>
      </c>
    </row>
    <row r="53" spans="1:27" ht="16.5">
      <c r="A53" s="32"/>
      <c r="B53" s="33" t="s">
        <v>58</v>
      </c>
      <c r="C53" s="33" t="str">
        <f>A52</f>
        <v>標津町</v>
      </c>
      <c r="D53" s="33" t="str">
        <f>CONCATENATE(A52, B53)</f>
        <v>標津町男</v>
      </c>
      <c r="E53" s="33" t="str">
        <f>RIGHT(A52,1)</f>
        <v>町</v>
      </c>
      <c r="F53" s="37">
        <v>2</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t="s">
        <v>24</v>
      </c>
      <c r="W53" s="37">
        <v>1</v>
      </c>
      <c r="X53" s="37" t="s">
        <v>24</v>
      </c>
      <c r="Y53" s="37">
        <v>1</v>
      </c>
      <c r="Z53" s="37" t="s">
        <v>24</v>
      </c>
      <c r="AA53" s="37" t="s">
        <v>24</v>
      </c>
    </row>
    <row r="54" spans="1:27" ht="16.5">
      <c r="A54" s="32"/>
      <c r="B54" s="33" t="s">
        <v>59</v>
      </c>
      <c r="C54" s="33" t="str">
        <f>A52</f>
        <v>標津町</v>
      </c>
      <c r="D54" s="33" t="str">
        <f>CONCATENATE(A52, B54)</f>
        <v>標津町女</v>
      </c>
      <c r="E54" s="33" t="str">
        <f>RIGHT(A52,1)</f>
        <v>町</v>
      </c>
      <c r="F54" s="37">
        <v>2</v>
      </c>
      <c r="G54" s="37" t="s">
        <v>24</v>
      </c>
      <c r="H54" s="37" t="s">
        <v>24</v>
      </c>
      <c r="I54" s="37" t="s">
        <v>24</v>
      </c>
      <c r="J54" s="37" t="s">
        <v>24</v>
      </c>
      <c r="K54" s="37" t="s">
        <v>24</v>
      </c>
      <c r="L54" s="37" t="s">
        <v>24</v>
      </c>
      <c r="M54" s="37" t="s">
        <v>24</v>
      </c>
      <c r="N54" s="37" t="s">
        <v>24</v>
      </c>
      <c r="O54" s="37" t="s">
        <v>24</v>
      </c>
      <c r="P54" s="37" t="s">
        <v>24</v>
      </c>
      <c r="Q54" s="37" t="s">
        <v>24</v>
      </c>
      <c r="R54" s="37">
        <v>1</v>
      </c>
      <c r="S54" s="37" t="s">
        <v>24</v>
      </c>
      <c r="T54" s="37" t="s">
        <v>24</v>
      </c>
      <c r="U54" s="37" t="s">
        <v>24</v>
      </c>
      <c r="V54" s="37" t="s">
        <v>24</v>
      </c>
      <c r="W54" s="37" t="s">
        <v>24</v>
      </c>
      <c r="X54" s="37" t="s">
        <v>24</v>
      </c>
      <c r="Y54" s="37">
        <v>1</v>
      </c>
      <c r="Z54" s="37" t="s">
        <v>24</v>
      </c>
      <c r="AA54" s="37" t="s">
        <v>24</v>
      </c>
    </row>
    <row r="55" spans="1:27" ht="16.5">
      <c r="A55" s="39" t="s">
        <v>76</v>
      </c>
      <c r="B55" s="28" t="s">
        <v>57</v>
      </c>
      <c r="C55" s="28" t="str">
        <f>A55</f>
        <v>羅臼町</v>
      </c>
      <c r="D55" s="28" t="str">
        <f>CONCATENATE(A55, B55)</f>
        <v>羅臼町総数</v>
      </c>
      <c r="E55" s="28" t="str">
        <f>RIGHT(A55,1)</f>
        <v>町</v>
      </c>
      <c r="F55" s="29">
        <v>1</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v>1</v>
      </c>
      <c r="W55" s="29" t="s">
        <v>24</v>
      </c>
      <c r="X55" s="29" t="s">
        <v>24</v>
      </c>
      <c r="Y55" s="29" t="s">
        <v>24</v>
      </c>
      <c r="Z55" s="29" t="s">
        <v>24</v>
      </c>
      <c r="AA55" s="29" t="s">
        <v>24</v>
      </c>
    </row>
    <row r="56" spans="1:27" ht="16.5">
      <c r="A56" s="32"/>
      <c r="B56" s="33" t="s">
        <v>58</v>
      </c>
      <c r="C56" s="33" t="str">
        <f>A55</f>
        <v>羅臼町</v>
      </c>
      <c r="D56" s="33" t="str">
        <f>CONCATENATE(A55, B56)</f>
        <v>羅臼町男</v>
      </c>
      <c r="E56" s="33" t="str">
        <f>RIGHT(A55,1)</f>
        <v>町</v>
      </c>
      <c r="F56" s="37" t="s">
        <v>24</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t="s">
        <v>24</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v>1</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v>1</v>
      </c>
      <c r="W57" s="37" t="s">
        <v>24</v>
      </c>
      <c r="X57" s="37" t="s">
        <v>24</v>
      </c>
      <c r="Y57" s="37" t="s">
        <v>24</v>
      </c>
      <c r="Z57" s="37" t="s">
        <v>24</v>
      </c>
      <c r="AA57" s="37" t="s">
        <v>24</v>
      </c>
    </row>
    <row r="58" spans="1:27" ht="16.5">
      <c r="A58" s="30" t="s">
        <v>77</v>
      </c>
      <c r="B58" s="24" t="s">
        <v>78</v>
      </c>
    </row>
  </sheetData>
  <phoneticPr fontId="6"/>
  <conditionalFormatting sqref="A4:AA4 G5:H57">
    <cfRule type="expression" dxfId="1059" priority="209" stopIfTrue="1">
      <formula>OR($E4="国", $E4="道")</formula>
    </cfRule>
    <cfRule type="expression" dxfId="1058" priority="210" stopIfTrue="1">
      <formula>OR($C4="札幌市", $C4="小樽市", $C4="函館市", $C4="旭川市")</formula>
    </cfRule>
    <cfRule type="expression" dxfId="1057" priority="211" stopIfTrue="1">
      <formula>OR($E4="所", $E4="圏", $E4="局")</formula>
    </cfRule>
    <cfRule type="expression" dxfId="1056" priority="212">
      <formula>OR($E4="市", $E4="町", $E4="村")</formula>
    </cfRule>
  </conditionalFormatting>
  <conditionalFormatting sqref="A5:AA5 A51:AA57">
    <cfRule type="expression" dxfId="1055" priority="205" stopIfTrue="1">
      <formula>OR($E5="国", $E5="道")</formula>
    </cfRule>
    <cfRule type="expression" dxfId="1054" priority="206" stopIfTrue="1">
      <formula>OR($C5="札幌市", $C5="小樽市", $C5="函館市", $C5="旭川市")</formula>
    </cfRule>
    <cfRule type="expression" dxfId="1053" priority="207" stopIfTrue="1">
      <formula>OR($E5="所", $E5="圏", $E5="局")</formula>
    </cfRule>
    <cfRule type="expression" dxfId="1052" priority="208">
      <formula>OR($E5="市", $E5="町", $E5="村")</formula>
    </cfRule>
  </conditionalFormatting>
  <conditionalFormatting sqref="A6:AA6">
    <cfRule type="expression" dxfId="1051" priority="201" stopIfTrue="1">
      <formula>OR($E6="国", $E6="道")</formula>
    </cfRule>
    <cfRule type="expression" dxfId="1050" priority="202" stopIfTrue="1">
      <formula>OR($C6="札幌市", $C6="小樽市", $C6="函館市", $C6="旭川市")</formula>
    </cfRule>
    <cfRule type="expression" dxfId="1049" priority="203" stopIfTrue="1">
      <formula>OR($E6="所", $E6="圏", $E6="局")</formula>
    </cfRule>
    <cfRule type="expression" dxfId="1048" priority="204">
      <formula>OR($E6="市", $E6="町", $E6="村")</formula>
    </cfRule>
  </conditionalFormatting>
  <conditionalFormatting sqref="A7:AA7">
    <cfRule type="expression" dxfId="1047" priority="197" stopIfTrue="1">
      <formula>OR($E7="国", $E7="道")</formula>
    </cfRule>
    <cfRule type="expression" dxfId="1046" priority="198" stopIfTrue="1">
      <formula>OR($C7="札幌市", $C7="小樽市", $C7="函館市", $C7="旭川市")</formula>
    </cfRule>
    <cfRule type="expression" dxfId="1045" priority="199" stopIfTrue="1">
      <formula>OR($E7="所", $E7="圏", $E7="局")</formula>
    </cfRule>
    <cfRule type="expression" dxfId="1044" priority="200">
      <formula>OR($E7="市", $E7="町", $E7="村")</formula>
    </cfRule>
  </conditionalFormatting>
  <conditionalFormatting sqref="A8:AA8">
    <cfRule type="expression" dxfId="1043" priority="193" stopIfTrue="1">
      <formula>OR($E8="国", $E8="道")</formula>
    </cfRule>
    <cfRule type="expression" dxfId="1042" priority="194" stopIfTrue="1">
      <formula>OR($C8="札幌市", $C8="小樽市", $C8="函館市", $C8="旭川市")</formula>
    </cfRule>
    <cfRule type="expression" dxfId="1041" priority="195" stopIfTrue="1">
      <formula>OR($E8="所", $E8="圏", $E8="局")</formula>
    </cfRule>
    <cfRule type="expression" dxfId="1040" priority="196">
      <formula>OR($E8="市", $E8="町", $E8="村")</formula>
    </cfRule>
  </conditionalFormatting>
  <conditionalFormatting sqref="A9:AA9">
    <cfRule type="expression" dxfId="1039" priority="189" stopIfTrue="1">
      <formula>OR($E9="国", $E9="道")</formula>
    </cfRule>
    <cfRule type="expression" dxfId="1038" priority="190" stopIfTrue="1">
      <formula>OR($C9="札幌市", $C9="小樽市", $C9="函館市", $C9="旭川市")</formula>
    </cfRule>
    <cfRule type="expression" dxfId="1037" priority="191" stopIfTrue="1">
      <formula>OR($E9="所", $E9="圏", $E9="局")</formula>
    </cfRule>
    <cfRule type="expression" dxfId="1036" priority="192">
      <formula>OR($E9="市", $E9="町", $E9="村")</formula>
    </cfRule>
  </conditionalFormatting>
  <conditionalFormatting sqref="A10:AA10">
    <cfRule type="expression" dxfId="1035" priority="185" stopIfTrue="1">
      <formula>OR($E10="国", $E10="道")</formula>
    </cfRule>
    <cfRule type="expression" dxfId="1034" priority="186" stopIfTrue="1">
      <formula>OR($C10="札幌市", $C10="小樽市", $C10="函館市", $C10="旭川市")</formula>
    </cfRule>
    <cfRule type="expression" dxfId="1033" priority="187" stopIfTrue="1">
      <formula>OR($E10="所", $E10="圏", $E10="局")</formula>
    </cfRule>
    <cfRule type="expression" dxfId="1032" priority="188">
      <formula>OR($E10="市", $E10="町", $E10="村")</formula>
    </cfRule>
  </conditionalFormatting>
  <conditionalFormatting sqref="A11:AA11">
    <cfRule type="expression" dxfId="1031" priority="181" stopIfTrue="1">
      <formula>OR($E11="国", $E11="道")</formula>
    </cfRule>
    <cfRule type="expression" dxfId="1030" priority="182" stopIfTrue="1">
      <formula>OR($C11="札幌市", $C11="小樽市", $C11="函館市", $C11="旭川市")</formula>
    </cfRule>
    <cfRule type="expression" dxfId="1029" priority="183" stopIfTrue="1">
      <formula>OR($E11="所", $E11="圏", $E11="局")</formula>
    </cfRule>
    <cfRule type="expression" dxfId="1028" priority="184">
      <formula>OR($E11="市", $E11="町", $E11="村")</formula>
    </cfRule>
  </conditionalFormatting>
  <conditionalFormatting sqref="A12:AA12">
    <cfRule type="expression" dxfId="1027" priority="177" stopIfTrue="1">
      <formula>OR($E12="国", $E12="道")</formula>
    </cfRule>
    <cfRule type="expression" dxfId="1026" priority="178" stopIfTrue="1">
      <formula>OR($C12="札幌市", $C12="小樽市", $C12="函館市", $C12="旭川市")</formula>
    </cfRule>
    <cfRule type="expression" dxfId="1025" priority="179" stopIfTrue="1">
      <formula>OR($E12="所", $E12="圏", $E12="局")</formula>
    </cfRule>
    <cfRule type="expression" dxfId="1024" priority="180">
      <formula>OR($E12="市", $E12="町", $E12="村")</formula>
    </cfRule>
  </conditionalFormatting>
  <conditionalFormatting sqref="A13:AA13">
    <cfRule type="expression" dxfId="1023" priority="173" stopIfTrue="1">
      <formula>OR($E13="国", $E13="道")</formula>
    </cfRule>
    <cfRule type="expression" dxfId="1022" priority="174" stopIfTrue="1">
      <formula>OR($C13="札幌市", $C13="小樽市", $C13="函館市", $C13="旭川市")</formula>
    </cfRule>
    <cfRule type="expression" dxfId="1021" priority="175" stopIfTrue="1">
      <formula>OR($E13="所", $E13="圏", $E13="局")</formula>
    </cfRule>
    <cfRule type="expression" dxfId="1020" priority="176">
      <formula>OR($E13="市", $E13="町", $E13="村")</formula>
    </cfRule>
  </conditionalFormatting>
  <conditionalFormatting sqref="A14:AA14">
    <cfRule type="expression" dxfId="1019" priority="169" stopIfTrue="1">
      <formula>OR($E14="国", $E14="道")</formula>
    </cfRule>
    <cfRule type="expression" dxfId="1018" priority="170" stopIfTrue="1">
      <formula>OR($C14="札幌市", $C14="小樽市", $C14="函館市", $C14="旭川市")</formula>
    </cfRule>
    <cfRule type="expression" dxfId="1017" priority="171" stopIfTrue="1">
      <formula>OR($E14="所", $E14="圏", $E14="局")</formula>
    </cfRule>
    <cfRule type="expression" dxfId="1016" priority="172">
      <formula>OR($E14="市", $E14="町", $E14="村")</formula>
    </cfRule>
  </conditionalFormatting>
  <conditionalFormatting sqref="A15:AA15">
    <cfRule type="expression" dxfId="1015" priority="165" stopIfTrue="1">
      <formula>OR($E15="国", $E15="道")</formula>
    </cfRule>
    <cfRule type="expression" dxfId="1014" priority="166" stopIfTrue="1">
      <formula>OR($C15="札幌市", $C15="小樽市", $C15="函館市", $C15="旭川市")</formula>
    </cfRule>
    <cfRule type="expression" dxfId="1013" priority="167" stopIfTrue="1">
      <formula>OR($E15="所", $E15="圏", $E15="局")</formula>
    </cfRule>
    <cfRule type="expression" dxfId="1012" priority="168">
      <formula>OR($E15="市", $E15="町", $E15="村")</formula>
    </cfRule>
  </conditionalFormatting>
  <conditionalFormatting sqref="A16:AA16">
    <cfRule type="expression" dxfId="1011" priority="161" stopIfTrue="1">
      <formula>OR($E16="国", $E16="道")</formula>
    </cfRule>
    <cfRule type="expression" dxfId="1010" priority="162" stopIfTrue="1">
      <formula>OR($C16="札幌市", $C16="小樽市", $C16="函館市", $C16="旭川市")</formula>
    </cfRule>
    <cfRule type="expression" dxfId="1009" priority="163" stopIfTrue="1">
      <formula>OR($E16="所", $E16="圏", $E16="局")</formula>
    </cfRule>
    <cfRule type="expression" dxfId="1008" priority="164">
      <formula>OR($E16="市", $E16="町", $E16="村")</formula>
    </cfRule>
  </conditionalFormatting>
  <conditionalFormatting sqref="A17:AA17">
    <cfRule type="expression" dxfId="1007" priority="157" stopIfTrue="1">
      <formula>OR($E17="国", $E17="道")</formula>
    </cfRule>
    <cfRule type="expression" dxfId="1006" priority="158" stopIfTrue="1">
      <formula>OR($C17="札幌市", $C17="小樽市", $C17="函館市", $C17="旭川市")</formula>
    </cfRule>
    <cfRule type="expression" dxfId="1005" priority="159" stopIfTrue="1">
      <formula>OR($E17="所", $E17="圏", $E17="局")</formula>
    </cfRule>
    <cfRule type="expression" dxfId="1004" priority="160">
      <formula>OR($E17="市", $E17="町", $E17="村")</formula>
    </cfRule>
  </conditionalFormatting>
  <conditionalFormatting sqref="A18:AA18">
    <cfRule type="expression" dxfId="1003" priority="153" stopIfTrue="1">
      <formula>OR($E18="国", $E18="道")</formula>
    </cfRule>
    <cfRule type="expression" dxfId="1002" priority="154" stopIfTrue="1">
      <formula>OR($C18="札幌市", $C18="小樽市", $C18="函館市", $C18="旭川市")</formula>
    </cfRule>
    <cfRule type="expression" dxfId="1001" priority="155" stopIfTrue="1">
      <formula>OR($E18="所", $E18="圏", $E18="局")</formula>
    </cfRule>
    <cfRule type="expression" dxfId="1000" priority="156">
      <formula>OR($E18="市", $E18="町", $E18="村")</formula>
    </cfRule>
  </conditionalFormatting>
  <conditionalFormatting sqref="A19:AA19">
    <cfRule type="expression" dxfId="999" priority="149" stopIfTrue="1">
      <formula>OR($E19="国", $E19="道")</formula>
    </cfRule>
    <cfRule type="expression" dxfId="998" priority="150" stopIfTrue="1">
      <formula>OR($C19="札幌市", $C19="小樽市", $C19="函館市", $C19="旭川市")</formula>
    </cfRule>
    <cfRule type="expression" dxfId="997" priority="151" stopIfTrue="1">
      <formula>OR($E19="所", $E19="圏", $E19="局")</formula>
    </cfRule>
    <cfRule type="expression" dxfId="996" priority="152">
      <formula>OR($E19="市", $E19="町", $E19="村")</formula>
    </cfRule>
  </conditionalFormatting>
  <conditionalFormatting sqref="A20:AA20">
    <cfRule type="expression" dxfId="995" priority="145" stopIfTrue="1">
      <formula>OR($E20="国", $E20="道")</formula>
    </cfRule>
    <cfRule type="expression" dxfId="994" priority="146" stopIfTrue="1">
      <formula>OR($C20="札幌市", $C20="小樽市", $C20="函館市", $C20="旭川市")</formula>
    </cfRule>
    <cfRule type="expression" dxfId="993" priority="147" stopIfTrue="1">
      <formula>OR($E20="所", $E20="圏", $E20="局")</formula>
    </cfRule>
    <cfRule type="expression" dxfId="992" priority="148">
      <formula>OR($E20="市", $E20="町", $E20="村")</formula>
    </cfRule>
  </conditionalFormatting>
  <conditionalFormatting sqref="A21:AA21">
    <cfRule type="expression" dxfId="991" priority="141" stopIfTrue="1">
      <formula>OR($E21="国", $E21="道")</formula>
    </cfRule>
    <cfRule type="expression" dxfId="990" priority="142" stopIfTrue="1">
      <formula>OR($C21="札幌市", $C21="小樽市", $C21="函館市", $C21="旭川市")</formula>
    </cfRule>
    <cfRule type="expression" dxfId="989" priority="143" stopIfTrue="1">
      <formula>OR($E21="所", $E21="圏", $E21="局")</formula>
    </cfRule>
    <cfRule type="expression" dxfId="988" priority="144">
      <formula>OR($E21="市", $E21="町", $E21="村")</formula>
    </cfRule>
  </conditionalFormatting>
  <conditionalFormatting sqref="A22:AA22">
    <cfRule type="expression" dxfId="987" priority="137" stopIfTrue="1">
      <formula>OR($E22="国", $E22="道")</formula>
    </cfRule>
    <cfRule type="expression" dxfId="986" priority="138" stopIfTrue="1">
      <formula>OR($C22="札幌市", $C22="小樽市", $C22="函館市", $C22="旭川市")</formula>
    </cfRule>
    <cfRule type="expression" dxfId="985" priority="139" stopIfTrue="1">
      <formula>OR($E22="所", $E22="圏", $E22="局")</formula>
    </cfRule>
    <cfRule type="expression" dxfId="984" priority="140">
      <formula>OR($E22="市", $E22="町", $E22="村")</formula>
    </cfRule>
  </conditionalFormatting>
  <conditionalFormatting sqref="A23:AA23">
    <cfRule type="expression" dxfId="983" priority="133" stopIfTrue="1">
      <formula>OR($E23="国", $E23="道")</formula>
    </cfRule>
    <cfRule type="expression" dxfId="982" priority="134" stopIfTrue="1">
      <formula>OR($C23="札幌市", $C23="小樽市", $C23="函館市", $C23="旭川市")</formula>
    </cfRule>
    <cfRule type="expression" dxfId="981" priority="135" stopIfTrue="1">
      <formula>OR($E23="所", $E23="圏", $E23="局")</formula>
    </cfRule>
    <cfRule type="expression" dxfId="980" priority="136">
      <formula>OR($E23="市", $E23="町", $E23="村")</formula>
    </cfRule>
  </conditionalFormatting>
  <conditionalFormatting sqref="A24:AA24">
    <cfRule type="expression" dxfId="979" priority="129" stopIfTrue="1">
      <formula>OR($E24="国", $E24="道")</formula>
    </cfRule>
    <cfRule type="expression" dxfId="978" priority="130" stopIfTrue="1">
      <formula>OR($C24="札幌市", $C24="小樽市", $C24="函館市", $C24="旭川市")</formula>
    </cfRule>
    <cfRule type="expression" dxfId="977" priority="131" stopIfTrue="1">
      <formula>OR($E24="所", $E24="圏", $E24="局")</formula>
    </cfRule>
    <cfRule type="expression" dxfId="976" priority="132">
      <formula>OR($E24="市", $E24="町", $E24="村")</formula>
    </cfRule>
  </conditionalFormatting>
  <conditionalFormatting sqref="A25:AA25">
    <cfRule type="expression" dxfId="975" priority="125" stopIfTrue="1">
      <formula>OR($E25="国", $E25="道")</formula>
    </cfRule>
    <cfRule type="expression" dxfId="974" priority="126" stopIfTrue="1">
      <formula>OR($C25="札幌市", $C25="小樽市", $C25="函館市", $C25="旭川市")</formula>
    </cfRule>
    <cfRule type="expression" dxfId="973" priority="127" stopIfTrue="1">
      <formula>OR($E25="所", $E25="圏", $E25="局")</formula>
    </cfRule>
    <cfRule type="expression" dxfId="972" priority="128">
      <formula>OR($E25="市", $E25="町", $E25="村")</formula>
    </cfRule>
  </conditionalFormatting>
  <conditionalFormatting sqref="A26:AA26">
    <cfRule type="expression" dxfId="971" priority="121" stopIfTrue="1">
      <formula>OR($E26="国", $E26="道")</formula>
    </cfRule>
    <cfRule type="expression" dxfId="970" priority="122" stopIfTrue="1">
      <formula>OR($C26="札幌市", $C26="小樽市", $C26="函館市", $C26="旭川市")</formula>
    </cfRule>
    <cfRule type="expression" dxfId="969" priority="123" stopIfTrue="1">
      <formula>OR($E26="所", $E26="圏", $E26="局")</formula>
    </cfRule>
    <cfRule type="expression" dxfId="968" priority="124">
      <formula>OR($E26="市", $E26="町", $E26="村")</formula>
    </cfRule>
  </conditionalFormatting>
  <conditionalFormatting sqref="A27:AA27">
    <cfRule type="expression" dxfId="967" priority="117" stopIfTrue="1">
      <formula>OR($E27="国", $E27="道")</formula>
    </cfRule>
    <cfRule type="expression" dxfId="966" priority="118" stopIfTrue="1">
      <formula>OR($C27="札幌市", $C27="小樽市", $C27="函館市", $C27="旭川市")</formula>
    </cfRule>
    <cfRule type="expression" dxfId="965" priority="119" stopIfTrue="1">
      <formula>OR($E27="所", $E27="圏", $E27="局")</formula>
    </cfRule>
    <cfRule type="expression" dxfId="964" priority="120">
      <formula>OR($E27="市", $E27="町", $E27="村")</formula>
    </cfRule>
  </conditionalFormatting>
  <conditionalFormatting sqref="A28:AA28">
    <cfRule type="expression" dxfId="963" priority="113" stopIfTrue="1">
      <formula>OR($E28="国", $E28="道")</formula>
    </cfRule>
    <cfRule type="expression" dxfId="962" priority="114" stopIfTrue="1">
      <formula>OR($C28="札幌市", $C28="小樽市", $C28="函館市", $C28="旭川市")</formula>
    </cfRule>
    <cfRule type="expression" dxfId="961" priority="115" stopIfTrue="1">
      <formula>OR($E28="所", $E28="圏", $E28="局")</formula>
    </cfRule>
    <cfRule type="expression" dxfId="960" priority="116">
      <formula>OR($E28="市", $E28="町", $E28="村")</formula>
    </cfRule>
  </conditionalFormatting>
  <conditionalFormatting sqref="A29:AA29">
    <cfRule type="expression" dxfId="959" priority="109" stopIfTrue="1">
      <formula>OR($E29="国", $E29="道")</formula>
    </cfRule>
    <cfRule type="expression" dxfId="958" priority="110" stopIfTrue="1">
      <formula>OR($C29="札幌市", $C29="小樽市", $C29="函館市", $C29="旭川市")</formula>
    </cfRule>
    <cfRule type="expression" dxfId="957" priority="111" stopIfTrue="1">
      <formula>OR($E29="所", $E29="圏", $E29="局")</formula>
    </cfRule>
    <cfRule type="expression" dxfId="956" priority="112">
      <formula>OR($E29="市", $E29="町", $E29="村")</formula>
    </cfRule>
  </conditionalFormatting>
  <conditionalFormatting sqref="A30:AA30">
    <cfRule type="expression" dxfId="955" priority="105" stopIfTrue="1">
      <formula>OR($E30="国", $E30="道")</formula>
    </cfRule>
    <cfRule type="expression" dxfId="954" priority="106" stopIfTrue="1">
      <formula>OR($C30="札幌市", $C30="小樽市", $C30="函館市", $C30="旭川市")</formula>
    </cfRule>
    <cfRule type="expression" dxfId="953" priority="107" stopIfTrue="1">
      <formula>OR($E30="所", $E30="圏", $E30="局")</formula>
    </cfRule>
    <cfRule type="expression" dxfId="952" priority="108">
      <formula>OR($E30="市", $E30="町", $E30="村")</formula>
    </cfRule>
  </conditionalFormatting>
  <conditionalFormatting sqref="A31:AA31">
    <cfRule type="expression" dxfId="951" priority="101" stopIfTrue="1">
      <formula>OR($E31="国", $E31="道")</formula>
    </cfRule>
    <cfRule type="expression" dxfId="950" priority="102" stopIfTrue="1">
      <formula>OR($C31="札幌市", $C31="小樽市", $C31="函館市", $C31="旭川市")</formula>
    </cfRule>
    <cfRule type="expression" dxfId="949" priority="103" stopIfTrue="1">
      <formula>OR($E31="所", $E31="圏", $E31="局")</formula>
    </cfRule>
    <cfRule type="expression" dxfId="948" priority="104">
      <formula>OR($E31="市", $E31="町", $E31="村")</formula>
    </cfRule>
  </conditionalFormatting>
  <conditionalFormatting sqref="A32:AA32">
    <cfRule type="expression" dxfId="947" priority="97" stopIfTrue="1">
      <formula>OR($E32="国", $E32="道")</formula>
    </cfRule>
    <cfRule type="expression" dxfId="946" priority="98" stopIfTrue="1">
      <formula>OR($C32="札幌市", $C32="小樽市", $C32="函館市", $C32="旭川市")</formula>
    </cfRule>
    <cfRule type="expression" dxfId="945" priority="99" stopIfTrue="1">
      <formula>OR($E32="所", $E32="圏", $E32="局")</formula>
    </cfRule>
    <cfRule type="expression" dxfId="944" priority="100">
      <formula>OR($E32="市", $E32="町", $E32="村")</formula>
    </cfRule>
  </conditionalFormatting>
  <conditionalFormatting sqref="A33:AA33">
    <cfRule type="expression" dxfId="943" priority="93" stopIfTrue="1">
      <formula>OR($E33="国", $E33="道")</formula>
    </cfRule>
    <cfRule type="expression" dxfId="942" priority="94" stopIfTrue="1">
      <formula>OR($C33="札幌市", $C33="小樽市", $C33="函館市", $C33="旭川市")</formula>
    </cfRule>
    <cfRule type="expression" dxfId="941" priority="95" stopIfTrue="1">
      <formula>OR($E33="所", $E33="圏", $E33="局")</formula>
    </cfRule>
    <cfRule type="expression" dxfId="940" priority="96">
      <formula>OR($E33="市", $E33="町", $E33="村")</formula>
    </cfRule>
  </conditionalFormatting>
  <conditionalFormatting sqref="A34:AA34">
    <cfRule type="expression" dxfId="939" priority="89" stopIfTrue="1">
      <formula>OR($E34="国", $E34="道")</formula>
    </cfRule>
    <cfRule type="expression" dxfId="938" priority="90" stopIfTrue="1">
      <formula>OR($C34="札幌市", $C34="小樽市", $C34="函館市", $C34="旭川市")</formula>
    </cfRule>
    <cfRule type="expression" dxfId="937" priority="91" stopIfTrue="1">
      <formula>OR($E34="所", $E34="圏", $E34="局")</formula>
    </cfRule>
    <cfRule type="expression" dxfId="936" priority="92">
      <formula>OR($E34="市", $E34="町", $E34="村")</formula>
    </cfRule>
  </conditionalFormatting>
  <conditionalFormatting sqref="A35:AA35">
    <cfRule type="expression" dxfId="935" priority="85" stopIfTrue="1">
      <formula>OR($E35="国", $E35="道")</formula>
    </cfRule>
    <cfRule type="expression" dxfId="934" priority="86" stopIfTrue="1">
      <formula>OR($C35="札幌市", $C35="小樽市", $C35="函館市", $C35="旭川市")</formula>
    </cfRule>
    <cfRule type="expression" dxfId="933" priority="87" stopIfTrue="1">
      <formula>OR($E35="所", $E35="圏", $E35="局")</formula>
    </cfRule>
    <cfRule type="expression" dxfId="932" priority="88">
      <formula>OR($E35="市", $E35="町", $E35="村")</formula>
    </cfRule>
  </conditionalFormatting>
  <conditionalFormatting sqref="A36:AA36">
    <cfRule type="expression" dxfId="931" priority="81" stopIfTrue="1">
      <formula>OR($E36="国", $E36="道")</formula>
    </cfRule>
    <cfRule type="expression" dxfId="930" priority="82" stopIfTrue="1">
      <formula>OR($C36="札幌市", $C36="小樽市", $C36="函館市", $C36="旭川市")</formula>
    </cfRule>
    <cfRule type="expression" dxfId="929" priority="83" stopIfTrue="1">
      <formula>OR($E36="所", $E36="圏", $E36="局")</formula>
    </cfRule>
    <cfRule type="expression" dxfId="928" priority="84">
      <formula>OR($E36="市", $E36="町", $E36="村")</formula>
    </cfRule>
  </conditionalFormatting>
  <conditionalFormatting sqref="A37:AA37">
    <cfRule type="expression" dxfId="927" priority="77" stopIfTrue="1">
      <formula>OR($E37="国", $E37="道")</formula>
    </cfRule>
    <cfRule type="expression" dxfId="926" priority="78" stopIfTrue="1">
      <formula>OR($C37="札幌市", $C37="小樽市", $C37="函館市", $C37="旭川市")</formula>
    </cfRule>
    <cfRule type="expression" dxfId="925" priority="79" stopIfTrue="1">
      <formula>OR($E37="所", $E37="圏", $E37="局")</formula>
    </cfRule>
    <cfRule type="expression" dxfId="924" priority="80">
      <formula>OR($E37="市", $E37="町", $E37="村")</formula>
    </cfRule>
  </conditionalFormatting>
  <conditionalFormatting sqref="A38:AA38">
    <cfRule type="expression" dxfId="923" priority="73" stopIfTrue="1">
      <formula>OR($E38="国", $E38="道")</formula>
    </cfRule>
    <cfRule type="expression" dxfId="922" priority="74" stopIfTrue="1">
      <formula>OR($C38="札幌市", $C38="小樽市", $C38="函館市", $C38="旭川市")</formula>
    </cfRule>
    <cfRule type="expression" dxfId="921" priority="75" stopIfTrue="1">
      <formula>OR($E38="所", $E38="圏", $E38="局")</formula>
    </cfRule>
    <cfRule type="expression" dxfId="920" priority="76">
      <formula>OR($E38="市", $E38="町", $E38="村")</formula>
    </cfRule>
  </conditionalFormatting>
  <conditionalFormatting sqref="A39:AA39">
    <cfRule type="expression" dxfId="919" priority="69" stopIfTrue="1">
      <formula>OR($E39="国", $E39="道")</formula>
    </cfRule>
    <cfRule type="expression" dxfId="918" priority="70" stopIfTrue="1">
      <formula>OR($C39="札幌市", $C39="小樽市", $C39="函館市", $C39="旭川市")</formula>
    </cfRule>
    <cfRule type="expression" dxfId="917" priority="71" stopIfTrue="1">
      <formula>OR($E39="所", $E39="圏", $E39="局")</formula>
    </cfRule>
    <cfRule type="expression" dxfId="916" priority="72">
      <formula>OR($E39="市", $E39="町", $E39="村")</formula>
    </cfRule>
  </conditionalFormatting>
  <conditionalFormatting sqref="A40:AA40">
    <cfRule type="expression" dxfId="915" priority="65" stopIfTrue="1">
      <formula>OR($E40="国", $E40="道")</formula>
    </cfRule>
    <cfRule type="expression" dxfId="914" priority="66" stopIfTrue="1">
      <formula>OR($C40="札幌市", $C40="小樽市", $C40="函館市", $C40="旭川市")</formula>
    </cfRule>
    <cfRule type="expression" dxfId="913" priority="67" stopIfTrue="1">
      <formula>OR($E40="所", $E40="圏", $E40="局")</formula>
    </cfRule>
    <cfRule type="expression" dxfId="912" priority="68">
      <formula>OR($E40="市", $E40="町", $E40="村")</formula>
    </cfRule>
  </conditionalFormatting>
  <conditionalFormatting sqref="A41:AA41">
    <cfRule type="expression" dxfId="911" priority="61" stopIfTrue="1">
      <formula>OR($E41="国", $E41="道")</formula>
    </cfRule>
    <cfRule type="expression" dxfId="910" priority="62" stopIfTrue="1">
      <formula>OR($C41="札幌市", $C41="小樽市", $C41="函館市", $C41="旭川市")</formula>
    </cfRule>
    <cfRule type="expression" dxfId="909" priority="63" stopIfTrue="1">
      <formula>OR($E41="所", $E41="圏", $E41="局")</formula>
    </cfRule>
    <cfRule type="expression" dxfId="908" priority="64">
      <formula>OR($E41="市", $E41="町", $E41="村")</formula>
    </cfRule>
  </conditionalFormatting>
  <conditionalFormatting sqref="A42:AA42">
    <cfRule type="expression" dxfId="907" priority="57" stopIfTrue="1">
      <formula>OR($E42="国", $E42="道")</formula>
    </cfRule>
    <cfRule type="expression" dxfId="906" priority="58" stopIfTrue="1">
      <formula>OR($C42="札幌市", $C42="小樽市", $C42="函館市", $C42="旭川市")</formula>
    </cfRule>
    <cfRule type="expression" dxfId="905" priority="59" stopIfTrue="1">
      <formula>OR($E42="所", $E42="圏", $E42="局")</formula>
    </cfRule>
    <cfRule type="expression" dxfId="904" priority="60">
      <formula>OR($E42="市", $E42="町", $E42="村")</formula>
    </cfRule>
  </conditionalFormatting>
  <conditionalFormatting sqref="A43:AA43">
    <cfRule type="expression" dxfId="903" priority="53" stopIfTrue="1">
      <formula>OR($E43="国", $E43="道")</formula>
    </cfRule>
    <cfRule type="expression" dxfId="902" priority="54" stopIfTrue="1">
      <formula>OR($C43="札幌市", $C43="小樽市", $C43="函館市", $C43="旭川市")</formula>
    </cfRule>
    <cfRule type="expression" dxfId="901" priority="55" stopIfTrue="1">
      <formula>OR($E43="所", $E43="圏", $E43="局")</formula>
    </cfRule>
    <cfRule type="expression" dxfId="900" priority="56">
      <formula>OR($E43="市", $E43="町", $E43="村")</formula>
    </cfRule>
  </conditionalFormatting>
  <conditionalFormatting sqref="A44:AA44">
    <cfRule type="expression" dxfId="899" priority="49" stopIfTrue="1">
      <formula>OR($E44="国", $E44="道")</formula>
    </cfRule>
    <cfRule type="expression" dxfId="898" priority="50" stopIfTrue="1">
      <formula>OR($C44="札幌市", $C44="小樽市", $C44="函館市", $C44="旭川市")</formula>
    </cfRule>
    <cfRule type="expression" dxfId="897" priority="51" stopIfTrue="1">
      <formula>OR($E44="所", $E44="圏", $E44="局")</formula>
    </cfRule>
    <cfRule type="expression" dxfId="896" priority="52">
      <formula>OR($E44="市", $E44="町", $E44="村")</formula>
    </cfRule>
  </conditionalFormatting>
  <conditionalFormatting sqref="A45:AA45">
    <cfRule type="expression" dxfId="895" priority="45" stopIfTrue="1">
      <formula>OR($E45="国", $E45="道")</formula>
    </cfRule>
    <cfRule type="expression" dxfId="894" priority="46" stopIfTrue="1">
      <formula>OR($C45="札幌市", $C45="小樽市", $C45="函館市", $C45="旭川市")</formula>
    </cfRule>
    <cfRule type="expression" dxfId="893" priority="47" stopIfTrue="1">
      <formula>OR($E45="所", $E45="圏", $E45="局")</formula>
    </cfRule>
    <cfRule type="expression" dxfId="892" priority="48">
      <formula>OR($E45="市", $E45="町", $E45="村")</formula>
    </cfRule>
  </conditionalFormatting>
  <conditionalFormatting sqref="A46:AA46">
    <cfRule type="expression" dxfId="891" priority="41" stopIfTrue="1">
      <formula>OR($E46="国", $E46="道")</formula>
    </cfRule>
    <cfRule type="expression" dxfId="890" priority="42" stopIfTrue="1">
      <formula>OR($C46="札幌市", $C46="小樽市", $C46="函館市", $C46="旭川市")</formula>
    </cfRule>
    <cfRule type="expression" dxfId="889" priority="43" stopIfTrue="1">
      <formula>OR($E46="所", $E46="圏", $E46="局")</formula>
    </cfRule>
    <cfRule type="expression" dxfId="888" priority="44">
      <formula>OR($E46="市", $E46="町", $E46="村")</formula>
    </cfRule>
  </conditionalFormatting>
  <conditionalFormatting sqref="A47:AA47">
    <cfRule type="expression" dxfId="887" priority="37" stopIfTrue="1">
      <formula>OR($E47="国", $E47="道")</formula>
    </cfRule>
    <cfRule type="expression" dxfId="886" priority="38" stopIfTrue="1">
      <formula>OR($C47="札幌市", $C47="小樽市", $C47="函館市", $C47="旭川市")</formula>
    </cfRule>
    <cfRule type="expression" dxfId="885" priority="39" stopIfTrue="1">
      <formula>OR($E47="所", $E47="圏", $E47="局")</formula>
    </cfRule>
    <cfRule type="expression" dxfId="884" priority="40">
      <formula>OR($E47="市", $E47="町", $E47="村")</formula>
    </cfRule>
  </conditionalFormatting>
  <conditionalFormatting sqref="A48:AA48">
    <cfRule type="expression" dxfId="883" priority="33" stopIfTrue="1">
      <formula>OR($E48="国", $E48="道")</formula>
    </cfRule>
    <cfRule type="expression" dxfId="882" priority="34" stopIfTrue="1">
      <formula>OR($C48="札幌市", $C48="小樽市", $C48="函館市", $C48="旭川市")</formula>
    </cfRule>
    <cfRule type="expression" dxfId="881" priority="35" stopIfTrue="1">
      <formula>OR($E48="所", $E48="圏", $E48="局")</formula>
    </cfRule>
    <cfRule type="expression" dxfId="880" priority="36">
      <formula>OR($E48="市", $E48="町", $E48="村")</formula>
    </cfRule>
  </conditionalFormatting>
  <conditionalFormatting sqref="A49:AA49">
    <cfRule type="expression" dxfId="879" priority="29" stopIfTrue="1">
      <formula>OR($E49="国", $E49="道")</formula>
    </cfRule>
    <cfRule type="expression" dxfId="878" priority="30" stopIfTrue="1">
      <formula>OR($C49="札幌市", $C49="小樽市", $C49="函館市", $C49="旭川市")</formula>
    </cfRule>
    <cfRule type="expression" dxfId="877" priority="31" stopIfTrue="1">
      <formula>OR($E49="所", $E49="圏", $E49="局")</formula>
    </cfRule>
    <cfRule type="expression" dxfId="876" priority="32">
      <formula>OR($E49="市", $E49="町", $E49="村")</formula>
    </cfRule>
  </conditionalFormatting>
  <conditionalFormatting sqref="A50:AA50">
    <cfRule type="expression" dxfId="875" priority="25" stopIfTrue="1">
      <formula>OR($E50="国", $E50="道")</formula>
    </cfRule>
    <cfRule type="expression" dxfId="874" priority="26" stopIfTrue="1">
      <formula>OR($C50="札幌市", $C50="小樽市", $C50="函館市", $C50="旭川市")</formula>
    </cfRule>
    <cfRule type="expression" dxfId="873" priority="27" stopIfTrue="1">
      <formula>OR($E50="所", $E50="圏", $E50="局")</formula>
    </cfRule>
    <cfRule type="expression" dxfId="872" priority="28">
      <formula>OR($E50="市", $E50="町", $E50="村")</formula>
    </cfRule>
  </conditionalFormatting>
  <conditionalFormatting sqref="A52:AA52">
    <cfRule type="expression" dxfId="871" priority="21" stopIfTrue="1">
      <formula>OR($E52="国", $E52="道")</formula>
    </cfRule>
    <cfRule type="expression" dxfId="870" priority="22" stopIfTrue="1">
      <formula>OR($C52="札幌市", $C52="小樽市", $C52="函館市", $C52="旭川市")</formula>
    </cfRule>
    <cfRule type="expression" dxfId="869" priority="23" stopIfTrue="1">
      <formula>OR($E52="所", $E52="圏", $E52="局")</formula>
    </cfRule>
    <cfRule type="expression" dxfId="868" priority="24">
      <formula>OR($E52="市", $E52="町", $E52="村")</formula>
    </cfRule>
  </conditionalFormatting>
  <conditionalFormatting sqref="A53:AA53">
    <cfRule type="expression" dxfId="867" priority="17" stopIfTrue="1">
      <formula>OR($E53="国", $E53="道")</formula>
    </cfRule>
    <cfRule type="expression" dxfId="866" priority="18" stopIfTrue="1">
      <formula>OR($C53="札幌市", $C53="小樽市", $C53="函館市", $C53="旭川市")</formula>
    </cfRule>
    <cfRule type="expression" dxfId="865" priority="19" stopIfTrue="1">
      <formula>OR($E53="所", $E53="圏", $E53="局")</formula>
    </cfRule>
    <cfRule type="expression" dxfId="864" priority="20">
      <formula>OR($E53="市", $E53="町", $E53="村")</formula>
    </cfRule>
  </conditionalFormatting>
  <conditionalFormatting sqref="A54:AA54">
    <cfRule type="expression" dxfId="863" priority="13" stopIfTrue="1">
      <formula>OR($E54="国", $E54="道")</formula>
    </cfRule>
    <cfRule type="expression" dxfId="862" priority="14" stopIfTrue="1">
      <formula>OR($C54="札幌市", $C54="小樽市", $C54="函館市", $C54="旭川市")</formula>
    </cfRule>
    <cfRule type="expression" dxfId="861" priority="15" stopIfTrue="1">
      <formula>OR($E54="所", $E54="圏", $E54="局")</formula>
    </cfRule>
    <cfRule type="expression" dxfId="860" priority="16">
      <formula>OR($E54="市", $E54="町", $E54="村")</formula>
    </cfRule>
  </conditionalFormatting>
  <conditionalFormatting sqref="A55:AA55">
    <cfRule type="expression" dxfId="859" priority="9" stopIfTrue="1">
      <formula>OR($E55="国", $E55="道")</formula>
    </cfRule>
    <cfRule type="expression" dxfId="858" priority="10" stopIfTrue="1">
      <formula>OR($C55="札幌市", $C55="小樽市", $C55="函館市", $C55="旭川市")</formula>
    </cfRule>
    <cfRule type="expression" dxfId="857" priority="11" stopIfTrue="1">
      <formula>OR($E55="所", $E55="圏", $E55="局")</formula>
    </cfRule>
    <cfRule type="expression" dxfId="856" priority="12">
      <formula>OR($E55="市", $E55="町", $E55="村")</formula>
    </cfRule>
  </conditionalFormatting>
  <conditionalFormatting sqref="A56:AA56">
    <cfRule type="expression" dxfId="855" priority="5" stopIfTrue="1">
      <formula>OR($E56="国", $E56="道")</formula>
    </cfRule>
    <cfRule type="expression" dxfId="854" priority="6" stopIfTrue="1">
      <formula>OR($C56="札幌市", $C56="小樽市", $C56="函館市", $C56="旭川市")</formula>
    </cfRule>
    <cfRule type="expression" dxfId="853" priority="7" stopIfTrue="1">
      <formula>OR($E56="所", $E56="圏", $E56="局")</formula>
    </cfRule>
    <cfRule type="expression" dxfId="852" priority="8">
      <formula>OR($E56="市", $E56="町", $E56="村")</formula>
    </cfRule>
  </conditionalFormatting>
  <conditionalFormatting sqref="A57:AA57">
    <cfRule type="expression" dxfId="851" priority="1" stopIfTrue="1">
      <formula>OR($E57="国", $E57="道")</formula>
    </cfRule>
    <cfRule type="expression" dxfId="850" priority="2" stopIfTrue="1">
      <formula>OR($C57="札幌市", $C57="小樽市", $C57="函館市", $C57="旭川市")</formula>
    </cfRule>
    <cfRule type="expression" dxfId="849" priority="3" stopIfTrue="1">
      <formula>OR($E57="所", $E57="圏", $E57="局")</formula>
    </cfRule>
    <cfRule type="expression" dxfId="848"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255</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71962</v>
      </c>
      <c r="G4" s="29">
        <v>2</v>
      </c>
      <c r="H4" s="29" t="s">
        <v>24</v>
      </c>
      <c r="I4" s="29">
        <v>1</v>
      </c>
      <c r="J4" s="29" t="s">
        <v>24</v>
      </c>
      <c r="K4" s="29">
        <v>2</v>
      </c>
      <c r="L4" s="29">
        <v>5</v>
      </c>
      <c r="M4" s="29">
        <v>7</v>
      </c>
      <c r="N4" s="29">
        <v>29</v>
      </c>
      <c r="O4" s="29">
        <v>60</v>
      </c>
      <c r="P4" s="29">
        <v>104</v>
      </c>
      <c r="Q4" s="29">
        <v>166</v>
      </c>
      <c r="R4" s="29">
        <v>393</v>
      </c>
      <c r="S4" s="29">
        <v>1194</v>
      </c>
      <c r="T4" s="29">
        <v>2160</v>
      </c>
      <c r="U4" s="29">
        <v>4186</v>
      </c>
      <c r="V4" s="29">
        <v>8396</v>
      </c>
      <c r="W4" s="29">
        <v>13911</v>
      </c>
      <c r="X4" s="29">
        <v>18000</v>
      </c>
      <c r="Y4" s="29">
        <v>14645</v>
      </c>
      <c r="Z4" s="29">
        <v>7159</v>
      </c>
      <c r="AA4" s="29">
        <v>1538</v>
      </c>
    </row>
    <row r="5" spans="1:27" ht="16.5">
      <c r="A5" s="32"/>
      <c r="B5" s="33" t="s">
        <v>58</v>
      </c>
      <c r="C5" s="33" t="str">
        <f>A4</f>
        <v>全国</v>
      </c>
      <c r="D5" s="33" t="str">
        <f>CONCATENATE(A4, B5)</f>
        <v>全国男</v>
      </c>
      <c r="E5" s="33" t="str">
        <f>RIGHT(A4,1)</f>
        <v>国</v>
      </c>
      <c r="F5" s="37">
        <v>33822</v>
      </c>
      <c r="G5" s="37">
        <v>1</v>
      </c>
      <c r="H5" s="37" t="s">
        <v>24</v>
      </c>
      <c r="I5" s="37" t="s">
        <v>24</v>
      </c>
      <c r="J5" s="37" t="s">
        <v>24</v>
      </c>
      <c r="K5" s="37" t="s">
        <v>24</v>
      </c>
      <c r="L5" s="37">
        <v>2</v>
      </c>
      <c r="M5" s="37">
        <v>3</v>
      </c>
      <c r="N5" s="37">
        <v>17</v>
      </c>
      <c r="O5" s="37">
        <v>41</v>
      </c>
      <c r="P5" s="37">
        <v>74</v>
      </c>
      <c r="Q5" s="37">
        <v>122</v>
      </c>
      <c r="R5" s="37">
        <v>317</v>
      </c>
      <c r="S5" s="37">
        <v>935</v>
      </c>
      <c r="T5" s="37">
        <v>1658</v>
      </c>
      <c r="U5" s="37">
        <v>3113</v>
      </c>
      <c r="V5" s="37">
        <v>5842</v>
      </c>
      <c r="W5" s="37">
        <v>8208</v>
      </c>
      <c r="X5" s="37">
        <v>7826</v>
      </c>
      <c r="Y5" s="37">
        <v>4027</v>
      </c>
      <c r="Z5" s="37">
        <v>1442</v>
      </c>
      <c r="AA5" s="37">
        <v>191</v>
      </c>
    </row>
    <row r="6" spans="1:27" ht="16.5">
      <c r="A6" s="32"/>
      <c r="B6" s="33" t="s">
        <v>59</v>
      </c>
      <c r="C6" s="33" t="str">
        <f>A4</f>
        <v>全国</v>
      </c>
      <c r="D6" s="33" t="str">
        <f>CONCATENATE(A4, B6)</f>
        <v>全国女</v>
      </c>
      <c r="E6" s="33" t="str">
        <f>RIGHT(A4,1)</f>
        <v>国</v>
      </c>
      <c r="F6" s="37">
        <v>38140</v>
      </c>
      <c r="G6" s="37">
        <v>1</v>
      </c>
      <c r="H6" s="37" t="s">
        <v>24</v>
      </c>
      <c r="I6" s="37">
        <v>1</v>
      </c>
      <c r="J6" s="37" t="s">
        <v>24</v>
      </c>
      <c r="K6" s="37">
        <v>2</v>
      </c>
      <c r="L6" s="37">
        <v>3</v>
      </c>
      <c r="M6" s="37">
        <v>4</v>
      </c>
      <c r="N6" s="37">
        <v>12</v>
      </c>
      <c r="O6" s="37">
        <v>19</v>
      </c>
      <c r="P6" s="37">
        <v>30</v>
      </c>
      <c r="Q6" s="37">
        <v>44</v>
      </c>
      <c r="R6" s="37">
        <v>76</v>
      </c>
      <c r="S6" s="37">
        <v>259</v>
      </c>
      <c r="T6" s="37">
        <v>502</v>
      </c>
      <c r="U6" s="37">
        <v>1073</v>
      </c>
      <c r="V6" s="37">
        <v>2554</v>
      </c>
      <c r="W6" s="37">
        <v>5703</v>
      </c>
      <c r="X6" s="37">
        <v>10174</v>
      </c>
      <c r="Y6" s="37">
        <v>10618</v>
      </c>
      <c r="Z6" s="37">
        <v>5717</v>
      </c>
      <c r="AA6" s="37">
        <v>1347</v>
      </c>
    </row>
    <row r="7" spans="1:27" ht="16.5">
      <c r="A7" s="39" t="s">
        <v>60</v>
      </c>
      <c r="B7" s="28" t="s">
        <v>57</v>
      </c>
      <c r="C7" s="28" t="str">
        <f>A7</f>
        <v>全道</v>
      </c>
      <c r="D7" s="28" t="str">
        <f>CONCATENATE(A7, B7)</f>
        <v>全道総数</v>
      </c>
      <c r="E7" s="28" t="str">
        <f>RIGHT(A7,1)</f>
        <v>道</v>
      </c>
      <c r="F7" s="29">
        <v>3003</v>
      </c>
      <c r="G7" s="29" t="s">
        <v>24</v>
      </c>
      <c r="H7" s="29" t="s">
        <v>24</v>
      </c>
      <c r="I7" s="29" t="s">
        <v>24</v>
      </c>
      <c r="J7" s="29" t="s">
        <v>24</v>
      </c>
      <c r="K7" s="29" t="s">
        <v>24</v>
      </c>
      <c r="L7" s="29" t="s">
        <v>24</v>
      </c>
      <c r="M7" s="29" t="s">
        <v>24</v>
      </c>
      <c r="N7" s="29" t="s">
        <v>24</v>
      </c>
      <c r="O7" s="29">
        <v>2</v>
      </c>
      <c r="P7" s="29">
        <v>3</v>
      </c>
      <c r="Q7" s="29">
        <v>11</v>
      </c>
      <c r="R7" s="29">
        <v>20</v>
      </c>
      <c r="S7" s="29">
        <v>51</v>
      </c>
      <c r="T7" s="29">
        <v>97</v>
      </c>
      <c r="U7" s="29">
        <v>163</v>
      </c>
      <c r="V7" s="29">
        <v>352</v>
      </c>
      <c r="W7" s="29">
        <v>582</v>
      </c>
      <c r="X7" s="29">
        <v>753</v>
      </c>
      <c r="Y7" s="29">
        <v>609</v>
      </c>
      <c r="Z7" s="29">
        <v>296</v>
      </c>
      <c r="AA7" s="29">
        <v>64</v>
      </c>
    </row>
    <row r="8" spans="1:27" ht="16.5">
      <c r="A8" s="32"/>
      <c r="B8" s="33" t="s">
        <v>58</v>
      </c>
      <c r="C8" s="33" t="str">
        <f>A7</f>
        <v>全道</v>
      </c>
      <c r="D8" s="33" t="str">
        <f>CONCATENATE(A7, B8)</f>
        <v>全道男</v>
      </c>
      <c r="E8" s="33" t="str">
        <f>RIGHT(A7,1)</f>
        <v>道</v>
      </c>
      <c r="F8" s="37">
        <v>1437</v>
      </c>
      <c r="G8" s="37" t="s">
        <v>24</v>
      </c>
      <c r="H8" s="37" t="s">
        <v>24</v>
      </c>
      <c r="I8" s="37" t="s">
        <v>24</v>
      </c>
      <c r="J8" s="37" t="s">
        <v>24</v>
      </c>
      <c r="K8" s="37" t="s">
        <v>24</v>
      </c>
      <c r="L8" s="37" t="s">
        <v>24</v>
      </c>
      <c r="M8" s="37" t="s">
        <v>24</v>
      </c>
      <c r="N8" s="37" t="s">
        <v>24</v>
      </c>
      <c r="O8" s="37">
        <v>1</v>
      </c>
      <c r="P8" s="37">
        <v>3</v>
      </c>
      <c r="Q8" s="37">
        <v>10</v>
      </c>
      <c r="R8" s="37">
        <v>12</v>
      </c>
      <c r="S8" s="37">
        <v>39</v>
      </c>
      <c r="T8" s="37">
        <v>78</v>
      </c>
      <c r="U8" s="37">
        <v>118</v>
      </c>
      <c r="V8" s="37">
        <v>229</v>
      </c>
      <c r="W8" s="37">
        <v>354</v>
      </c>
      <c r="X8" s="37">
        <v>355</v>
      </c>
      <c r="Y8" s="37">
        <v>175</v>
      </c>
      <c r="Z8" s="37">
        <v>50</v>
      </c>
      <c r="AA8" s="37">
        <v>13</v>
      </c>
    </row>
    <row r="9" spans="1:27" ht="16.5">
      <c r="A9" s="32"/>
      <c r="B9" s="33" t="s">
        <v>59</v>
      </c>
      <c r="C9" s="33" t="str">
        <f>A7</f>
        <v>全道</v>
      </c>
      <c r="D9" s="33" t="str">
        <f>CONCATENATE(A7, B9)</f>
        <v>全道女</v>
      </c>
      <c r="E9" s="33" t="str">
        <f>RIGHT(A7,1)</f>
        <v>道</v>
      </c>
      <c r="F9" s="37">
        <v>1566</v>
      </c>
      <c r="G9" s="37" t="s">
        <v>24</v>
      </c>
      <c r="H9" s="37" t="s">
        <v>24</v>
      </c>
      <c r="I9" s="37" t="s">
        <v>24</v>
      </c>
      <c r="J9" s="37" t="s">
        <v>24</v>
      </c>
      <c r="K9" s="37" t="s">
        <v>24</v>
      </c>
      <c r="L9" s="37" t="s">
        <v>24</v>
      </c>
      <c r="M9" s="37" t="s">
        <v>24</v>
      </c>
      <c r="N9" s="37" t="s">
        <v>24</v>
      </c>
      <c r="O9" s="37">
        <v>1</v>
      </c>
      <c r="P9" s="37" t="s">
        <v>24</v>
      </c>
      <c r="Q9" s="37">
        <v>1</v>
      </c>
      <c r="R9" s="37">
        <v>8</v>
      </c>
      <c r="S9" s="37">
        <v>12</v>
      </c>
      <c r="T9" s="37">
        <v>19</v>
      </c>
      <c r="U9" s="37">
        <v>45</v>
      </c>
      <c r="V9" s="37">
        <v>123</v>
      </c>
      <c r="W9" s="37">
        <v>228</v>
      </c>
      <c r="X9" s="37">
        <v>398</v>
      </c>
      <c r="Y9" s="37">
        <v>434</v>
      </c>
      <c r="Z9" s="37">
        <v>246</v>
      </c>
      <c r="AA9" s="37">
        <v>51</v>
      </c>
    </row>
    <row r="10" spans="1:27" ht="16.5">
      <c r="A10" s="39" t="s">
        <v>61</v>
      </c>
      <c r="B10" s="28" t="s">
        <v>57</v>
      </c>
      <c r="C10" s="28" t="str">
        <f>A10</f>
        <v>釧路保健所</v>
      </c>
      <c r="D10" s="28" t="str">
        <f>CONCATENATE(A10, B10)</f>
        <v>釧路保健所総数</v>
      </c>
      <c r="E10" s="28" t="str">
        <f>RIGHT(A10,1)</f>
        <v>所</v>
      </c>
      <c r="F10" s="29">
        <v>98</v>
      </c>
      <c r="G10" s="29" t="s">
        <v>24</v>
      </c>
      <c r="H10" s="29" t="s">
        <v>24</v>
      </c>
      <c r="I10" s="29" t="s">
        <v>24</v>
      </c>
      <c r="J10" s="29" t="s">
        <v>24</v>
      </c>
      <c r="K10" s="29" t="s">
        <v>24</v>
      </c>
      <c r="L10" s="29" t="s">
        <v>24</v>
      </c>
      <c r="M10" s="29" t="s">
        <v>24</v>
      </c>
      <c r="N10" s="29" t="s">
        <v>24</v>
      </c>
      <c r="O10" s="29" t="s">
        <v>24</v>
      </c>
      <c r="P10" s="29" t="s">
        <v>24</v>
      </c>
      <c r="Q10" s="29">
        <v>1</v>
      </c>
      <c r="R10" s="29" t="s">
        <v>24</v>
      </c>
      <c r="S10" s="29" t="s">
        <v>24</v>
      </c>
      <c r="T10" s="29">
        <v>3</v>
      </c>
      <c r="U10" s="29">
        <v>7</v>
      </c>
      <c r="V10" s="29">
        <v>13</v>
      </c>
      <c r="W10" s="29">
        <v>24</v>
      </c>
      <c r="X10" s="29">
        <v>24</v>
      </c>
      <c r="Y10" s="29">
        <v>20</v>
      </c>
      <c r="Z10" s="29">
        <v>6</v>
      </c>
      <c r="AA10" s="29" t="s">
        <v>24</v>
      </c>
    </row>
    <row r="11" spans="1:27" ht="16.5">
      <c r="A11" s="32"/>
      <c r="B11" s="33" t="s">
        <v>58</v>
      </c>
      <c r="C11" s="33" t="str">
        <f>A10</f>
        <v>釧路保健所</v>
      </c>
      <c r="D11" s="33" t="str">
        <f>CONCATENATE(A10, B11)</f>
        <v>釧路保健所男</v>
      </c>
      <c r="E11" s="33" t="str">
        <f>RIGHT(A10,1)</f>
        <v>所</v>
      </c>
      <c r="F11" s="37">
        <v>47</v>
      </c>
      <c r="G11" s="37" t="s">
        <v>24</v>
      </c>
      <c r="H11" s="37" t="s">
        <v>24</v>
      </c>
      <c r="I11" s="37" t="s">
        <v>24</v>
      </c>
      <c r="J11" s="37" t="s">
        <v>24</v>
      </c>
      <c r="K11" s="37" t="s">
        <v>24</v>
      </c>
      <c r="L11" s="37" t="s">
        <v>24</v>
      </c>
      <c r="M11" s="37" t="s">
        <v>24</v>
      </c>
      <c r="N11" s="37" t="s">
        <v>24</v>
      </c>
      <c r="O11" s="37" t="s">
        <v>24</v>
      </c>
      <c r="P11" s="37" t="s">
        <v>24</v>
      </c>
      <c r="Q11" s="37" t="s">
        <v>24</v>
      </c>
      <c r="R11" s="37" t="s">
        <v>24</v>
      </c>
      <c r="S11" s="37" t="s">
        <v>24</v>
      </c>
      <c r="T11" s="37">
        <v>1</v>
      </c>
      <c r="U11" s="37">
        <v>5</v>
      </c>
      <c r="V11" s="37">
        <v>10</v>
      </c>
      <c r="W11" s="37">
        <v>13</v>
      </c>
      <c r="X11" s="37">
        <v>12</v>
      </c>
      <c r="Y11" s="37">
        <v>5</v>
      </c>
      <c r="Z11" s="37">
        <v>1</v>
      </c>
      <c r="AA11" s="37" t="s">
        <v>24</v>
      </c>
    </row>
    <row r="12" spans="1:27" ht="16.5">
      <c r="A12" s="32"/>
      <c r="B12" s="33" t="s">
        <v>59</v>
      </c>
      <c r="C12" s="33" t="str">
        <f>A10</f>
        <v>釧路保健所</v>
      </c>
      <c r="D12" s="33" t="str">
        <f>CONCATENATE(A10, B12)</f>
        <v>釧路保健所女</v>
      </c>
      <c r="E12" s="33" t="str">
        <f>RIGHT(A10,1)</f>
        <v>所</v>
      </c>
      <c r="F12" s="37">
        <v>51</v>
      </c>
      <c r="G12" s="37" t="s">
        <v>24</v>
      </c>
      <c r="H12" s="37" t="s">
        <v>24</v>
      </c>
      <c r="I12" s="37" t="s">
        <v>24</v>
      </c>
      <c r="J12" s="37" t="s">
        <v>24</v>
      </c>
      <c r="K12" s="37" t="s">
        <v>24</v>
      </c>
      <c r="L12" s="37" t="s">
        <v>24</v>
      </c>
      <c r="M12" s="37" t="s">
        <v>24</v>
      </c>
      <c r="N12" s="37" t="s">
        <v>24</v>
      </c>
      <c r="O12" s="37" t="s">
        <v>24</v>
      </c>
      <c r="P12" s="37" t="s">
        <v>24</v>
      </c>
      <c r="Q12" s="37">
        <v>1</v>
      </c>
      <c r="R12" s="37" t="s">
        <v>24</v>
      </c>
      <c r="S12" s="37" t="s">
        <v>24</v>
      </c>
      <c r="T12" s="37">
        <v>2</v>
      </c>
      <c r="U12" s="37">
        <v>2</v>
      </c>
      <c r="V12" s="37">
        <v>3</v>
      </c>
      <c r="W12" s="37">
        <v>11</v>
      </c>
      <c r="X12" s="37">
        <v>12</v>
      </c>
      <c r="Y12" s="37">
        <v>15</v>
      </c>
      <c r="Z12" s="37">
        <v>5</v>
      </c>
      <c r="AA12" s="37" t="s">
        <v>24</v>
      </c>
    </row>
    <row r="13" spans="1:27" ht="16.5">
      <c r="A13" s="39" t="s">
        <v>62</v>
      </c>
      <c r="B13" s="28" t="s">
        <v>57</v>
      </c>
      <c r="C13" s="28" t="str">
        <f>A13</f>
        <v>釧路市</v>
      </c>
      <c r="D13" s="28" t="str">
        <f>CONCATENATE(A13, B13)</f>
        <v>釧路市総数</v>
      </c>
      <c r="E13" s="28" t="str">
        <f>RIGHT(A13,1)</f>
        <v>市</v>
      </c>
      <c r="F13" s="29">
        <v>67</v>
      </c>
      <c r="G13" s="29" t="s">
        <v>24</v>
      </c>
      <c r="H13" s="29" t="s">
        <v>24</v>
      </c>
      <c r="I13" s="29" t="s">
        <v>24</v>
      </c>
      <c r="J13" s="29" t="s">
        <v>24</v>
      </c>
      <c r="K13" s="29" t="s">
        <v>24</v>
      </c>
      <c r="L13" s="29" t="s">
        <v>24</v>
      </c>
      <c r="M13" s="29" t="s">
        <v>24</v>
      </c>
      <c r="N13" s="29" t="s">
        <v>24</v>
      </c>
      <c r="O13" s="29" t="s">
        <v>24</v>
      </c>
      <c r="P13" s="29" t="s">
        <v>24</v>
      </c>
      <c r="Q13" s="29" t="s">
        <v>24</v>
      </c>
      <c r="R13" s="29" t="s">
        <v>24</v>
      </c>
      <c r="S13" s="29" t="s">
        <v>24</v>
      </c>
      <c r="T13" s="29">
        <v>2</v>
      </c>
      <c r="U13" s="29">
        <v>5</v>
      </c>
      <c r="V13" s="29">
        <v>9</v>
      </c>
      <c r="W13" s="29">
        <v>17</v>
      </c>
      <c r="X13" s="29">
        <v>16</v>
      </c>
      <c r="Y13" s="29">
        <v>14</v>
      </c>
      <c r="Z13" s="29">
        <v>4</v>
      </c>
      <c r="AA13" s="29" t="s">
        <v>24</v>
      </c>
    </row>
    <row r="14" spans="1:27" ht="16.5">
      <c r="A14" s="32"/>
      <c r="B14" s="33" t="s">
        <v>58</v>
      </c>
      <c r="C14" s="33" t="str">
        <f>A13</f>
        <v>釧路市</v>
      </c>
      <c r="D14" s="33" t="str">
        <f>CONCATENATE(A13, B14)</f>
        <v>釧路市男</v>
      </c>
      <c r="E14" s="33" t="str">
        <f>RIGHT(A13,1)</f>
        <v>市</v>
      </c>
      <c r="F14" s="37">
        <v>31</v>
      </c>
      <c r="G14" s="37" t="s">
        <v>24</v>
      </c>
      <c r="H14" s="37" t="s">
        <v>24</v>
      </c>
      <c r="I14" s="37" t="s">
        <v>24</v>
      </c>
      <c r="J14" s="37" t="s">
        <v>24</v>
      </c>
      <c r="K14" s="37" t="s">
        <v>24</v>
      </c>
      <c r="L14" s="37" t="s">
        <v>24</v>
      </c>
      <c r="M14" s="37" t="s">
        <v>24</v>
      </c>
      <c r="N14" s="37" t="s">
        <v>24</v>
      </c>
      <c r="O14" s="37" t="s">
        <v>24</v>
      </c>
      <c r="P14" s="37" t="s">
        <v>24</v>
      </c>
      <c r="Q14" s="37" t="s">
        <v>24</v>
      </c>
      <c r="R14" s="37" t="s">
        <v>24</v>
      </c>
      <c r="S14" s="37" t="s">
        <v>24</v>
      </c>
      <c r="T14" s="37" t="s">
        <v>24</v>
      </c>
      <c r="U14" s="37">
        <v>4</v>
      </c>
      <c r="V14" s="37">
        <v>7</v>
      </c>
      <c r="W14" s="37">
        <v>9</v>
      </c>
      <c r="X14" s="37">
        <v>8</v>
      </c>
      <c r="Y14" s="37">
        <v>2</v>
      </c>
      <c r="Z14" s="37">
        <v>1</v>
      </c>
      <c r="AA14" s="37" t="s">
        <v>24</v>
      </c>
    </row>
    <row r="15" spans="1:27" ht="16.5">
      <c r="A15" s="32"/>
      <c r="B15" s="33" t="s">
        <v>59</v>
      </c>
      <c r="C15" s="33" t="str">
        <f>A13</f>
        <v>釧路市</v>
      </c>
      <c r="D15" s="33" t="str">
        <f>CONCATENATE(A13, B15)</f>
        <v>釧路市女</v>
      </c>
      <c r="E15" s="33" t="str">
        <f>RIGHT(A13,1)</f>
        <v>市</v>
      </c>
      <c r="F15" s="37">
        <v>36</v>
      </c>
      <c r="G15" s="37" t="s">
        <v>24</v>
      </c>
      <c r="H15" s="37" t="s">
        <v>24</v>
      </c>
      <c r="I15" s="37" t="s">
        <v>24</v>
      </c>
      <c r="J15" s="37" t="s">
        <v>24</v>
      </c>
      <c r="K15" s="37" t="s">
        <v>24</v>
      </c>
      <c r="L15" s="37" t="s">
        <v>24</v>
      </c>
      <c r="M15" s="37" t="s">
        <v>24</v>
      </c>
      <c r="N15" s="37" t="s">
        <v>24</v>
      </c>
      <c r="O15" s="37" t="s">
        <v>24</v>
      </c>
      <c r="P15" s="37" t="s">
        <v>24</v>
      </c>
      <c r="Q15" s="37" t="s">
        <v>24</v>
      </c>
      <c r="R15" s="37" t="s">
        <v>24</v>
      </c>
      <c r="S15" s="37" t="s">
        <v>24</v>
      </c>
      <c r="T15" s="37">
        <v>2</v>
      </c>
      <c r="U15" s="37">
        <v>1</v>
      </c>
      <c r="V15" s="37">
        <v>2</v>
      </c>
      <c r="W15" s="37">
        <v>8</v>
      </c>
      <c r="X15" s="37">
        <v>8</v>
      </c>
      <c r="Y15" s="37">
        <v>12</v>
      </c>
      <c r="Z15" s="37">
        <v>3</v>
      </c>
      <c r="AA15" s="37" t="s">
        <v>24</v>
      </c>
    </row>
    <row r="16" spans="1:27" ht="16.5">
      <c r="A16" s="39" t="s">
        <v>63</v>
      </c>
      <c r="B16" s="28" t="s">
        <v>57</v>
      </c>
      <c r="C16" s="28" t="str">
        <f>A16</f>
        <v>釧路町</v>
      </c>
      <c r="D16" s="28" t="str">
        <f>CONCATENATE(A16, B16)</f>
        <v>釧路町総数</v>
      </c>
      <c r="E16" s="28" t="str">
        <f>RIGHT(A16,1)</f>
        <v>町</v>
      </c>
      <c r="F16" s="29">
        <v>6</v>
      </c>
      <c r="G16" s="29" t="s">
        <v>24</v>
      </c>
      <c r="H16" s="29" t="s">
        <v>24</v>
      </c>
      <c r="I16" s="29" t="s">
        <v>24</v>
      </c>
      <c r="J16" s="29" t="s">
        <v>24</v>
      </c>
      <c r="K16" s="29" t="s">
        <v>24</v>
      </c>
      <c r="L16" s="29" t="s">
        <v>24</v>
      </c>
      <c r="M16" s="29" t="s">
        <v>24</v>
      </c>
      <c r="N16" s="29" t="s">
        <v>24</v>
      </c>
      <c r="O16" s="29" t="s">
        <v>24</v>
      </c>
      <c r="P16" s="29" t="s">
        <v>24</v>
      </c>
      <c r="Q16" s="29">
        <v>1</v>
      </c>
      <c r="R16" s="29" t="s">
        <v>24</v>
      </c>
      <c r="S16" s="29" t="s">
        <v>24</v>
      </c>
      <c r="T16" s="29" t="s">
        <v>24</v>
      </c>
      <c r="U16" s="29">
        <v>1</v>
      </c>
      <c r="V16" s="29">
        <v>1</v>
      </c>
      <c r="W16" s="29">
        <v>2</v>
      </c>
      <c r="X16" s="29" t="s">
        <v>24</v>
      </c>
      <c r="Y16" s="29" t="s">
        <v>24</v>
      </c>
      <c r="Z16" s="29">
        <v>1</v>
      </c>
      <c r="AA16" s="29" t="s">
        <v>24</v>
      </c>
    </row>
    <row r="17" spans="1:27" ht="16.5">
      <c r="A17" s="32"/>
      <c r="B17" s="33" t="s">
        <v>58</v>
      </c>
      <c r="C17" s="33" t="str">
        <f>A16</f>
        <v>釧路町</v>
      </c>
      <c r="D17" s="33" t="str">
        <f>CONCATENATE(A16, B17)</f>
        <v>釧路町男</v>
      </c>
      <c r="E17" s="33" t="str">
        <f>RIGHT(A16,1)</f>
        <v>町</v>
      </c>
      <c r="F17" s="37">
        <v>2</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t="s">
        <v>24</v>
      </c>
      <c r="V17" s="37">
        <v>1</v>
      </c>
      <c r="W17" s="37">
        <v>1</v>
      </c>
      <c r="X17" s="37" t="s">
        <v>24</v>
      </c>
      <c r="Y17" s="37" t="s">
        <v>24</v>
      </c>
      <c r="Z17" s="37" t="s">
        <v>24</v>
      </c>
      <c r="AA17" s="37" t="s">
        <v>24</v>
      </c>
    </row>
    <row r="18" spans="1:27" ht="16.5">
      <c r="A18" s="32"/>
      <c r="B18" s="33" t="s">
        <v>59</v>
      </c>
      <c r="C18" s="33" t="str">
        <f>A16</f>
        <v>釧路町</v>
      </c>
      <c r="D18" s="33" t="str">
        <f>CONCATENATE(A16, B18)</f>
        <v>釧路町女</v>
      </c>
      <c r="E18" s="33" t="str">
        <f>RIGHT(A16,1)</f>
        <v>町</v>
      </c>
      <c r="F18" s="37">
        <v>4</v>
      </c>
      <c r="G18" s="37" t="s">
        <v>24</v>
      </c>
      <c r="H18" s="37" t="s">
        <v>24</v>
      </c>
      <c r="I18" s="37" t="s">
        <v>24</v>
      </c>
      <c r="J18" s="37" t="s">
        <v>24</v>
      </c>
      <c r="K18" s="37" t="s">
        <v>24</v>
      </c>
      <c r="L18" s="37" t="s">
        <v>24</v>
      </c>
      <c r="M18" s="37" t="s">
        <v>24</v>
      </c>
      <c r="N18" s="37" t="s">
        <v>24</v>
      </c>
      <c r="O18" s="37" t="s">
        <v>24</v>
      </c>
      <c r="P18" s="37" t="s">
        <v>24</v>
      </c>
      <c r="Q18" s="37">
        <v>1</v>
      </c>
      <c r="R18" s="37" t="s">
        <v>24</v>
      </c>
      <c r="S18" s="37" t="s">
        <v>24</v>
      </c>
      <c r="T18" s="37" t="s">
        <v>24</v>
      </c>
      <c r="U18" s="37">
        <v>1</v>
      </c>
      <c r="V18" s="37" t="s">
        <v>24</v>
      </c>
      <c r="W18" s="37">
        <v>1</v>
      </c>
      <c r="X18" s="37" t="s">
        <v>24</v>
      </c>
      <c r="Y18" s="37" t="s">
        <v>24</v>
      </c>
      <c r="Z18" s="37">
        <v>1</v>
      </c>
      <c r="AA18" s="37" t="s">
        <v>24</v>
      </c>
    </row>
    <row r="19" spans="1:27" ht="16.5">
      <c r="A19" s="39" t="s">
        <v>64</v>
      </c>
      <c r="B19" s="28" t="s">
        <v>57</v>
      </c>
      <c r="C19" s="28" t="str">
        <f>A19</f>
        <v>厚岸町</v>
      </c>
      <c r="D19" s="28" t="str">
        <f>CONCATENATE(A19, B19)</f>
        <v>厚岸町総数</v>
      </c>
      <c r="E19" s="28" t="str">
        <f>RIGHT(A19,1)</f>
        <v>町</v>
      </c>
      <c r="F19" s="29">
        <v>3</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t="s">
        <v>24</v>
      </c>
      <c r="V19" s="29" t="s">
        <v>24</v>
      </c>
      <c r="W19" s="29">
        <v>1</v>
      </c>
      <c r="X19" s="29">
        <v>1</v>
      </c>
      <c r="Y19" s="29">
        <v>1</v>
      </c>
      <c r="Z19" s="29" t="s">
        <v>24</v>
      </c>
      <c r="AA19" s="29" t="s">
        <v>24</v>
      </c>
    </row>
    <row r="20" spans="1:27" ht="16.5">
      <c r="A20" s="32"/>
      <c r="B20" s="33" t="s">
        <v>58</v>
      </c>
      <c r="C20" s="33" t="str">
        <f>A19</f>
        <v>厚岸町</v>
      </c>
      <c r="D20" s="33" t="str">
        <f>CONCATENATE(A19, B20)</f>
        <v>厚岸町男</v>
      </c>
      <c r="E20" s="33" t="str">
        <f>RIGHT(A19,1)</f>
        <v>町</v>
      </c>
      <c r="F20" s="37">
        <v>2</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t="s">
        <v>24</v>
      </c>
      <c r="V20" s="37" t="s">
        <v>24</v>
      </c>
      <c r="W20" s="37" t="s">
        <v>24</v>
      </c>
      <c r="X20" s="37">
        <v>1</v>
      </c>
      <c r="Y20" s="37">
        <v>1</v>
      </c>
      <c r="Z20" s="37" t="s">
        <v>24</v>
      </c>
      <c r="AA20" s="37" t="s">
        <v>24</v>
      </c>
    </row>
    <row r="21" spans="1:27" ht="16.5">
      <c r="A21" s="32"/>
      <c r="B21" s="33" t="s">
        <v>59</v>
      </c>
      <c r="C21" s="33" t="str">
        <f>A19</f>
        <v>厚岸町</v>
      </c>
      <c r="D21" s="33" t="str">
        <f>CONCATENATE(A19, B21)</f>
        <v>厚岸町女</v>
      </c>
      <c r="E21" s="33" t="str">
        <f>RIGHT(A19,1)</f>
        <v>町</v>
      </c>
      <c r="F21" s="37">
        <v>1</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v>1</v>
      </c>
      <c r="X21" s="37" t="s">
        <v>24</v>
      </c>
      <c r="Y21" s="37" t="s">
        <v>24</v>
      </c>
      <c r="Z21" s="37" t="s">
        <v>24</v>
      </c>
      <c r="AA21" s="37" t="s">
        <v>24</v>
      </c>
    </row>
    <row r="22" spans="1:27" ht="16.5">
      <c r="A22" s="39" t="s">
        <v>65</v>
      </c>
      <c r="B22" s="28" t="s">
        <v>57</v>
      </c>
      <c r="C22" s="28" t="str">
        <f>A22</f>
        <v>浜中町</v>
      </c>
      <c r="D22" s="28" t="str">
        <f>CONCATENATE(A22, B22)</f>
        <v>浜中町総数</v>
      </c>
      <c r="E22" s="28" t="str">
        <f>RIGHT(A22,1)</f>
        <v>町</v>
      </c>
      <c r="F22" s="29">
        <v>6</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t="s">
        <v>24</v>
      </c>
      <c r="U22" s="29" t="s">
        <v>24</v>
      </c>
      <c r="V22" s="29">
        <v>1</v>
      </c>
      <c r="W22" s="29">
        <v>1</v>
      </c>
      <c r="X22" s="29">
        <v>4</v>
      </c>
      <c r="Y22" s="29" t="s">
        <v>24</v>
      </c>
      <c r="Z22" s="29" t="s">
        <v>24</v>
      </c>
      <c r="AA22" s="29" t="s">
        <v>24</v>
      </c>
    </row>
    <row r="23" spans="1:27" ht="16.5">
      <c r="A23" s="32"/>
      <c r="B23" s="33" t="s">
        <v>58</v>
      </c>
      <c r="C23" s="33" t="str">
        <f>A22</f>
        <v>浜中町</v>
      </c>
      <c r="D23" s="33" t="str">
        <f>CONCATENATE(A22, B23)</f>
        <v>浜中町男</v>
      </c>
      <c r="E23" s="33" t="str">
        <f>RIGHT(A22,1)</f>
        <v>町</v>
      </c>
      <c r="F23" s="37">
        <v>2</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v>1</v>
      </c>
      <c r="W23" s="37" t="s">
        <v>24</v>
      </c>
      <c r="X23" s="37">
        <v>1</v>
      </c>
      <c r="Y23" s="37" t="s">
        <v>24</v>
      </c>
      <c r="Z23" s="37" t="s">
        <v>24</v>
      </c>
      <c r="AA23" s="37" t="s">
        <v>24</v>
      </c>
    </row>
    <row r="24" spans="1:27" ht="16.5">
      <c r="A24" s="32"/>
      <c r="B24" s="33" t="s">
        <v>59</v>
      </c>
      <c r="C24" s="33" t="str">
        <f>A22</f>
        <v>浜中町</v>
      </c>
      <c r="D24" s="33" t="str">
        <f>CONCATENATE(A22, B24)</f>
        <v>浜中町女</v>
      </c>
      <c r="E24" s="33" t="str">
        <f>RIGHT(A22,1)</f>
        <v>町</v>
      </c>
      <c r="F24" s="37">
        <v>4</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t="s">
        <v>24</v>
      </c>
      <c r="W24" s="37">
        <v>1</v>
      </c>
      <c r="X24" s="37">
        <v>3</v>
      </c>
      <c r="Y24" s="37" t="s">
        <v>24</v>
      </c>
      <c r="Z24" s="37" t="s">
        <v>24</v>
      </c>
      <c r="AA24" s="37" t="s">
        <v>24</v>
      </c>
    </row>
    <row r="25" spans="1:27" ht="16.5">
      <c r="A25" s="39" t="s">
        <v>66</v>
      </c>
      <c r="B25" s="28" t="s">
        <v>57</v>
      </c>
      <c r="C25" s="28" t="str">
        <f>A25</f>
        <v>標茶町</v>
      </c>
      <c r="D25" s="28" t="str">
        <f>CONCATENATE(A25, B25)</f>
        <v>標茶町総数</v>
      </c>
      <c r="E25" s="28" t="str">
        <f>RIGHT(A25,1)</f>
        <v>町</v>
      </c>
      <c r="F25" s="29">
        <v>5</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t="s">
        <v>24</v>
      </c>
      <c r="V25" s="29" t="s">
        <v>24</v>
      </c>
      <c r="W25" s="29">
        <v>1</v>
      </c>
      <c r="X25" s="29">
        <v>1</v>
      </c>
      <c r="Y25" s="29">
        <v>2</v>
      </c>
      <c r="Z25" s="29">
        <v>1</v>
      </c>
      <c r="AA25" s="29" t="s">
        <v>24</v>
      </c>
    </row>
    <row r="26" spans="1:27" ht="16.5">
      <c r="A26" s="32"/>
      <c r="B26" s="33" t="s">
        <v>58</v>
      </c>
      <c r="C26" s="33" t="str">
        <f>A25</f>
        <v>標茶町</v>
      </c>
      <c r="D26" s="33" t="str">
        <f>CONCATENATE(A25, B26)</f>
        <v>標茶町男</v>
      </c>
      <c r="E26" s="33" t="str">
        <f>RIGHT(A25,1)</f>
        <v>町</v>
      </c>
      <c r="F26" s="37">
        <v>2</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t="s">
        <v>24</v>
      </c>
      <c r="V26" s="37" t="s">
        <v>24</v>
      </c>
      <c r="W26" s="37">
        <v>1</v>
      </c>
      <c r="X26" s="37" t="s">
        <v>24</v>
      </c>
      <c r="Y26" s="37">
        <v>1</v>
      </c>
      <c r="Z26" s="37" t="s">
        <v>24</v>
      </c>
      <c r="AA26" s="37" t="s">
        <v>24</v>
      </c>
    </row>
    <row r="27" spans="1:27" ht="16.5">
      <c r="A27" s="32"/>
      <c r="B27" s="33" t="s">
        <v>59</v>
      </c>
      <c r="C27" s="33" t="str">
        <f>A25</f>
        <v>標茶町</v>
      </c>
      <c r="D27" s="33" t="str">
        <f>CONCATENATE(A25, B27)</f>
        <v>標茶町女</v>
      </c>
      <c r="E27" s="33" t="str">
        <f>RIGHT(A25,1)</f>
        <v>町</v>
      </c>
      <c r="F27" s="37">
        <v>3</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v>1</v>
      </c>
      <c r="Y27" s="37">
        <v>1</v>
      </c>
      <c r="Z27" s="37">
        <v>1</v>
      </c>
      <c r="AA27" s="37" t="s">
        <v>24</v>
      </c>
    </row>
    <row r="28" spans="1:27" ht="16.5">
      <c r="A28" s="39" t="s">
        <v>67</v>
      </c>
      <c r="B28" s="28" t="s">
        <v>57</v>
      </c>
      <c r="C28" s="28" t="str">
        <f>A28</f>
        <v>弟子屈町</v>
      </c>
      <c r="D28" s="28" t="str">
        <f>CONCATENATE(A28, B28)</f>
        <v>弟子屈町総数</v>
      </c>
      <c r="E28" s="28" t="str">
        <f>RIGHT(A28,1)</f>
        <v>町</v>
      </c>
      <c r="F28" s="29">
        <v>5</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t="s">
        <v>24</v>
      </c>
      <c r="U28" s="29">
        <v>1</v>
      </c>
      <c r="V28" s="29">
        <v>1</v>
      </c>
      <c r="W28" s="29">
        <v>1</v>
      </c>
      <c r="X28" s="29">
        <v>1</v>
      </c>
      <c r="Y28" s="29">
        <v>1</v>
      </c>
      <c r="Z28" s="29" t="s">
        <v>24</v>
      </c>
      <c r="AA28" s="29" t="s">
        <v>24</v>
      </c>
    </row>
    <row r="29" spans="1:27" ht="16.5">
      <c r="A29" s="32"/>
      <c r="B29" s="33" t="s">
        <v>58</v>
      </c>
      <c r="C29" s="33" t="str">
        <f>A28</f>
        <v>弟子屈町</v>
      </c>
      <c r="D29" s="33" t="str">
        <f>CONCATENATE(A28, B29)</f>
        <v>弟子屈町男</v>
      </c>
      <c r="E29" s="33" t="str">
        <f>RIGHT(A28,1)</f>
        <v>町</v>
      </c>
      <c r="F29" s="37">
        <v>4</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t="s">
        <v>24</v>
      </c>
      <c r="U29" s="37">
        <v>1</v>
      </c>
      <c r="V29" s="37">
        <v>1</v>
      </c>
      <c r="W29" s="37">
        <v>1</v>
      </c>
      <c r="X29" s="37">
        <v>1</v>
      </c>
      <c r="Y29" s="37" t="s">
        <v>24</v>
      </c>
      <c r="Z29" s="37" t="s">
        <v>24</v>
      </c>
      <c r="AA29" s="37" t="s">
        <v>24</v>
      </c>
    </row>
    <row r="30" spans="1:27" ht="16.5">
      <c r="A30" s="32"/>
      <c r="B30" s="33" t="s">
        <v>59</v>
      </c>
      <c r="C30" s="33" t="str">
        <f>A28</f>
        <v>弟子屈町</v>
      </c>
      <c r="D30" s="33" t="str">
        <f>CONCATENATE(A28, B30)</f>
        <v>弟子屈町女</v>
      </c>
      <c r="E30" s="33" t="str">
        <f>RIGHT(A28,1)</f>
        <v>町</v>
      </c>
      <c r="F30" s="37">
        <v>1</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t="s">
        <v>24</v>
      </c>
      <c r="X30" s="37" t="s">
        <v>24</v>
      </c>
      <c r="Y30" s="37">
        <v>1</v>
      </c>
      <c r="Z30" s="37" t="s">
        <v>24</v>
      </c>
      <c r="AA30" s="37" t="s">
        <v>24</v>
      </c>
    </row>
    <row r="31" spans="1:27" ht="16.5">
      <c r="A31" s="39" t="s">
        <v>68</v>
      </c>
      <c r="B31" s="28" t="s">
        <v>57</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v>1</v>
      </c>
      <c r="Y31" s="29" t="s">
        <v>24</v>
      </c>
      <c r="Z31" s="29" t="s">
        <v>24</v>
      </c>
      <c r="AA31" s="29" t="s">
        <v>24</v>
      </c>
    </row>
    <row r="32" spans="1:27" ht="16.5">
      <c r="A32" s="32"/>
      <c r="B32" s="33" t="s">
        <v>58</v>
      </c>
      <c r="C32" s="33" t="str">
        <f>A31</f>
        <v>鶴居村</v>
      </c>
      <c r="D32" s="33" t="str">
        <f>CONCATENATE(A31, B32)</f>
        <v>鶴居村男</v>
      </c>
      <c r="E32" s="33" t="str">
        <f>RIGHT(A31,1)</f>
        <v>村</v>
      </c>
      <c r="F32" s="37">
        <v>1</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v>1</v>
      </c>
      <c r="Y32" s="37" t="s">
        <v>24</v>
      </c>
      <c r="Z32" s="37" t="s">
        <v>24</v>
      </c>
      <c r="AA32" s="37" t="s">
        <v>24</v>
      </c>
    </row>
    <row r="33" spans="1:27" ht="16.5">
      <c r="A33" s="32"/>
      <c r="B33" s="33" t="s">
        <v>59</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69</v>
      </c>
      <c r="B34" s="28" t="s">
        <v>57</v>
      </c>
      <c r="C34" s="28" t="str">
        <f>A34</f>
        <v>白糠町</v>
      </c>
      <c r="D34" s="28" t="str">
        <f>CONCATENATE(A34, B34)</f>
        <v>白糠町総数</v>
      </c>
      <c r="E34" s="28" t="str">
        <f>RIGHT(A34,1)</f>
        <v>町</v>
      </c>
      <c r="F34" s="29">
        <v>5</v>
      </c>
      <c r="G34" s="29" t="s">
        <v>24</v>
      </c>
      <c r="H34" s="29" t="s">
        <v>24</v>
      </c>
      <c r="I34" s="29" t="s">
        <v>24</v>
      </c>
      <c r="J34" s="29" t="s">
        <v>24</v>
      </c>
      <c r="K34" s="29" t="s">
        <v>24</v>
      </c>
      <c r="L34" s="29" t="s">
        <v>24</v>
      </c>
      <c r="M34" s="29" t="s">
        <v>24</v>
      </c>
      <c r="N34" s="29" t="s">
        <v>24</v>
      </c>
      <c r="O34" s="29" t="s">
        <v>24</v>
      </c>
      <c r="P34" s="29" t="s">
        <v>24</v>
      </c>
      <c r="Q34" s="29" t="s">
        <v>24</v>
      </c>
      <c r="R34" s="29" t="s">
        <v>24</v>
      </c>
      <c r="S34" s="29" t="s">
        <v>24</v>
      </c>
      <c r="T34" s="29">
        <v>1</v>
      </c>
      <c r="U34" s="29" t="s">
        <v>24</v>
      </c>
      <c r="V34" s="29">
        <v>1</v>
      </c>
      <c r="W34" s="29">
        <v>1</v>
      </c>
      <c r="X34" s="29" t="s">
        <v>24</v>
      </c>
      <c r="Y34" s="29">
        <v>2</v>
      </c>
      <c r="Z34" s="29" t="s">
        <v>24</v>
      </c>
      <c r="AA34" s="29" t="s">
        <v>24</v>
      </c>
    </row>
    <row r="35" spans="1:27" ht="16.5">
      <c r="A35" s="32"/>
      <c r="B35" s="33" t="s">
        <v>58</v>
      </c>
      <c r="C35" s="33" t="str">
        <f>A34</f>
        <v>白糠町</v>
      </c>
      <c r="D35" s="33" t="str">
        <f>CONCATENATE(A34, B35)</f>
        <v>白糠町男</v>
      </c>
      <c r="E35" s="33" t="str">
        <f>RIGHT(A34,1)</f>
        <v>町</v>
      </c>
      <c r="F35" s="37">
        <v>3</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v>1</v>
      </c>
      <c r="U35" s="37" t="s">
        <v>24</v>
      </c>
      <c r="V35" s="37" t="s">
        <v>24</v>
      </c>
      <c r="W35" s="37">
        <v>1</v>
      </c>
      <c r="X35" s="37" t="s">
        <v>24</v>
      </c>
      <c r="Y35" s="37">
        <v>1</v>
      </c>
      <c r="Z35" s="37" t="s">
        <v>24</v>
      </c>
      <c r="AA35" s="37" t="s">
        <v>24</v>
      </c>
    </row>
    <row r="36" spans="1:27" ht="16.5">
      <c r="A36" s="32"/>
      <c r="B36" s="33" t="s">
        <v>59</v>
      </c>
      <c r="C36" s="33" t="str">
        <f>A34</f>
        <v>白糠町</v>
      </c>
      <c r="D36" s="33" t="str">
        <f>CONCATENATE(A34, B36)</f>
        <v>白糠町女</v>
      </c>
      <c r="E36" s="33" t="str">
        <f>RIGHT(A34,1)</f>
        <v>町</v>
      </c>
      <c r="F36" s="37">
        <v>2</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v>1</v>
      </c>
      <c r="W36" s="37" t="s">
        <v>24</v>
      </c>
      <c r="X36" s="37" t="s">
        <v>24</v>
      </c>
      <c r="Y36" s="37">
        <v>1</v>
      </c>
      <c r="Z36" s="37" t="s">
        <v>24</v>
      </c>
      <c r="AA36" s="37" t="s">
        <v>24</v>
      </c>
    </row>
    <row r="37" spans="1:27" ht="16.5">
      <c r="A37" s="39" t="s">
        <v>70</v>
      </c>
      <c r="B37" s="28" t="s">
        <v>57</v>
      </c>
      <c r="C37" s="28" t="str">
        <f>A37</f>
        <v>根室保健所</v>
      </c>
      <c r="D37" s="28" t="str">
        <f>CONCATENATE(A37, B37)</f>
        <v>根室保健所総数</v>
      </c>
      <c r="E37" s="28" t="str">
        <f>RIGHT(A37,1)</f>
        <v>所</v>
      </c>
      <c r="F37" s="29">
        <v>18</v>
      </c>
      <c r="G37" s="29" t="s">
        <v>24</v>
      </c>
      <c r="H37" s="29" t="s">
        <v>24</v>
      </c>
      <c r="I37" s="29" t="s">
        <v>24</v>
      </c>
      <c r="J37" s="29" t="s">
        <v>24</v>
      </c>
      <c r="K37" s="29" t="s">
        <v>24</v>
      </c>
      <c r="L37" s="29" t="s">
        <v>24</v>
      </c>
      <c r="M37" s="29" t="s">
        <v>24</v>
      </c>
      <c r="N37" s="29" t="s">
        <v>24</v>
      </c>
      <c r="O37" s="29" t="s">
        <v>24</v>
      </c>
      <c r="P37" s="29" t="s">
        <v>24</v>
      </c>
      <c r="Q37" s="29" t="s">
        <v>24</v>
      </c>
      <c r="R37" s="29" t="s">
        <v>24</v>
      </c>
      <c r="S37" s="29" t="s">
        <v>24</v>
      </c>
      <c r="T37" s="29" t="s">
        <v>24</v>
      </c>
      <c r="U37" s="29">
        <v>1</v>
      </c>
      <c r="V37" s="29">
        <v>2</v>
      </c>
      <c r="W37" s="29">
        <v>5</v>
      </c>
      <c r="X37" s="29">
        <v>5</v>
      </c>
      <c r="Y37" s="29">
        <v>4</v>
      </c>
      <c r="Z37" s="29" t="s">
        <v>24</v>
      </c>
      <c r="AA37" s="29">
        <v>1</v>
      </c>
    </row>
    <row r="38" spans="1:27" ht="16.5">
      <c r="A38" s="32"/>
      <c r="B38" s="33" t="s">
        <v>58</v>
      </c>
      <c r="C38" s="33" t="str">
        <f>A37</f>
        <v>根室保健所</v>
      </c>
      <c r="D38" s="33" t="str">
        <f>CONCATENATE(A37, B38)</f>
        <v>根室保健所男</v>
      </c>
      <c r="E38" s="33" t="str">
        <f>RIGHT(A37,1)</f>
        <v>所</v>
      </c>
      <c r="F38" s="37">
        <v>10</v>
      </c>
      <c r="G38" s="37" t="s">
        <v>24</v>
      </c>
      <c r="H38" s="37" t="s">
        <v>24</v>
      </c>
      <c r="I38" s="37" t="s">
        <v>24</v>
      </c>
      <c r="J38" s="37" t="s">
        <v>24</v>
      </c>
      <c r="K38" s="37" t="s">
        <v>24</v>
      </c>
      <c r="L38" s="37" t="s">
        <v>24</v>
      </c>
      <c r="M38" s="37" t="s">
        <v>24</v>
      </c>
      <c r="N38" s="37" t="s">
        <v>24</v>
      </c>
      <c r="O38" s="37" t="s">
        <v>24</v>
      </c>
      <c r="P38" s="37" t="s">
        <v>24</v>
      </c>
      <c r="Q38" s="37" t="s">
        <v>24</v>
      </c>
      <c r="R38" s="37" t="s">
        <v>24</v>
      </c>
      <c r="S38" s="37" t="s">
        <v>24</v>
      </c>
      <c r="T38" s="37" t="s">
        <v>24</v>
      </c>
      <c r="U38" s="37">
        <v>1</v>
      </c>
      <c r="V38" s="37">
        <v>2</v>
      </c>
      <c r="W38" s="37">
        <v>3</v>
      </c>
      <c r="X38" s="37">
        <v>4</v>
      </c>
      <c r="Y38" s="37" t="s">
        <v>24</v>
      </c>
      <c r="Z38" s="37" t="s">
        <v>24</v>
      </c>
      <c r="AA38" s="37" t="s">
        <v>24</v>
      </c>
    </row>
    <row r="39" spans="1:27" ht="16.5">
      <c r="A39" s="32"/>
      <c r="B39" s="33" t="s">
        <v>59</v>
      </c>
      <c r="C39" s="33" t="str">
        <f>A37</f>
        <v>根室保健所</v>
      </c>
      <c r="D39" s="33" t="str">
        <f>CONCATENATE(A37, B39)</f>
        <v>根室保健所女</v>
      </c>
      <c r="E39" s="33" t="str">
        <f>RIGHT(A37,1)</f>
        <v>所</v>
      </c>
      <c r="F39" s="37">
        <v>8</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t="s">
        <v>24</v>
      </c>
      <c r="W39" s="37">
        <v>2</v>
      </c>
      <c r="X39" s="37">
        <v>1</v>
      </c>
      <c r="Y39" s="37">
        <v>4</v>
      </c>
      <c r="Z39" s="37" t="s">
        <v>24</v>
      </c>
      <c r="AA39" s="37">
        <v>1</v>
      </c>
    </row>
    <row r="40" spans="1:27" ht="16.5">
      <c r="A40" s="39" t="s">
        <v>71</v>
      </c>
      <c r="B40" s="28" t="s">
        <v>57</v>
      </c>
      <c r="C40" s="28" t="str">
        <f>A40</f>
        <v>根室市</v>
      </c>
      <c r="D40" s="28" t="str">
        <f>CONCATENATE(A40, B40)</f>
        <v>根室市総数</v>
      </c>
      <c r="E40" s="28" t="str">
        <f>RIGHT(A40,1)</f>
        <v>市</v>
      </c>
      <c r="F40" s="29">
        <v>18</v>
      </c>
      <c r="G40" s="29" t="s">
        <v>24</v>
      </c>
      <c r="H40" s="29" t="s">
        <v>24</v>
      </c>
      <c r="I40" s="29" t="s">
        <v>24</v>
      </c>
      <c r="J40" s="29" t="s">
        <v>24</v>
      </c>
      <c r="K40" s="29" t="s">
        <v>24</v>
      </c>
      <c r="L40" s="29" t="s">
        <v>24</v>
      </c>
      <c r="M40" s="29" t="s">
        <v>24</v>
      </c>
      <c r="N40" s="29" t="s">
        <v>24</v>
      </c>
      <c r="O40" s="29" t="s">
        <v>24</v>
      </c>
      <c r="P40" s="29" t="s">
        <v>24</v>
      </c>
      <c r="Q40" s="29" t="s">
        <v>24</v>
      </c>
      <c r="R40" s="29" t="s">
        <v>24</v>
      </c>
      <c r="S40" s="29" t="s">
        <v>24</v>
      </c>
      <c r="T40" s="29" t="s">
        <v>24</v>
      </c>
      <c r="U40" s="29">
        <v>1</v>
      </c>
      <c r="V40" s="29">
        <v>2</v>
      </c>
      <c r="W40" s="29">
        <v>5</v>
      </c>
      <c r="X40" s="29">
        <v>5</v>
      </c>
      <c r="Y40" s="29">
        <v>4</v>
      </c>
      <c r="Z40" s="29" t="s">
        <v>24</v>
      </c>
      <c r="AA40" s="29">
        <v>1</v>
      </c>
    </row>
    <row r="41" spans="1:27" ht="16.5">
      <c r="A41" s="32"/>
      <c r="B41" s="33" t="s">
        <v>58</v>
      </c>
      <c r="C41" s="33" t="str">
        <f>A40</f>
        <v>根室市</v>
      </c>
      <c r="D41" s="33" t="str">
        <f>CONCATENATE(A40, B41)</f>
        <v>根室市男</v>
      </c>
      <c r="E41" s="33" t="str">
        <f>RIGHT(A40,1)</f>
        <v>市</v>
      </c>
      <c r="F41" s="37">
        <v>10</v>
      </c>
      <c r="G41" s="37" t="s">
        <v>24</v>
      </c>
      <c r="H41" s="37" t="s">
        <v>24</v>
      </c>
      <c r="I41" s="37" t="s">
        <v>24</v>
      </c>
      <c r="J41" s="37" t="s">
        <v>24</v>
      </c>
      <c r="K41" s="37" t="s">
        <v>24</v>
      </c>
      <c r="L41" s="37" t="s">
        <v>24</v>
      </c>
      <c r="M41" s="37" t="s">
        <v>24</v>
      </c>
      <c r="N41" s="37" t="s">
        <v>24</v>
      </c>
      <c r="O41" s="37" t="s">
        <v>24</v>
      </c>
      <c r="P41" s="37" t="s">
        <v>24</v>
      </c>
      <c r="Q41" s="37" t="s">
        <v>24</v>
      </c>
      <c r="R41" s="37" t="s">
        <v>24</v>
      </c>
      <c r="S41" s="37" t="s">
        <v>24</v>
      </c>
      <c r="T41" s="37" t="s">
        <v>24</v>
      </c>
      <c r="U41" s="37">
        <v>1</v>
      </c>
      <c r="V41" s="37">
        <v>2</v>
      </c>
      <c r="W41" s="37">
        <v>3</v>
      </c>
      <c r="X41" s="37">
        <v>4</v>
      </c>
      <c r="Y41" s="37" t="s">
        <v>24</v>
      </c>
      <c r="Z41" s="37" t="s">
        <v>24</v>
      </c>
      <c r="AA41" s="37" t="s">
        <v>24</v>
      </c>
    </row>
    <row r="42" spans="1:27" ht="16.5">
      <c r="A42" s="32"/>
      <c r="B42" s="33" t="s">
        <v>59</v>
      </c>
      <c r="C42" s="33" t="str">
        <f>A40</f>
        <v>根室市</v>
      </c>
      <c r="D42" s="33" t="str">
        <f>CONCATENATE(A40, B42)</f>
        <v>根室市女</v>
      </c>
      <c r="E42" s="33" t="str">
        <f>RIGHT(A40,1)</f>
        <v>市</v>
      </c>
      <c r="F42" s="37">
        <v>8</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t="s">
        <v>24</v>
      </c>
      <c r="W42" s="37">
        <v>2</v>
      </c>
      <c r="X42" s="37">
        <v>1</v>
      </c>
      <c r="Y42" s="37">
        <v>4</v>
      </c>
      <c r="Z42" s="37" t="s">
        <v>24</v>
      </c>
      <c r="AA42" s="37">
        <v>1</v>
      </c>
    </row>
    <row r="43" spans="1:27" ht="16.5">
      <c r="A43" s="39" t="s">
        <v>72</v>
      </c>
      <c r="B43" s="28" t="s">
        <v>57</v>
      </c>
      <c r="C43" s="28" t="str">
        <f>A43</f>
        <v>中標津保健所</v>
      </c>
      <c r="D43" s="28" t="str">
        <f>CONCATENATE(A43, B43)</f>
        <v>中標津保健所総数</v>
      </c>
      <c r="E43" s="28" t="str">
        <f>RIGHT(A43,1)</f>
        <v>所</v>
      </c>
      <c r="F43" s="29">
        <v>32</v>
      </c>
      <c r="G43" s="29" t="s">
        <v>24</v>
      </c>
      <c r="H43" s="29" t="s">
        <v>24</v>
      </c>
      <c r="I43" s="29" t="s">
        <v>24</v>
      </c>
      <c r="J43" s="29" t="s">
        <v>24</v>
      </c>
      <c r="K43" s="29" t="s">
        <v>24</v>
      </c>
      <c r="L43" s="29" t="s">
        <v>24</v>
      </c>
      <c r="M43" s="29" t="s">
        <v>24</v>
      </c>
      <c r="N43" s="29" t="s">
        <v>24</v>
      </c>
      <c r="O43" s="29" t="s">
        <v>24</v>
      </c>
      <c r="P43" s="29" t="s">
        <v>24</v>
      </c>
      <c r="Q43" s="29" t="s">
        <v>24</v>
      </c>
      <c r="R43" s="29" t="s">
        <v>24</v>
      </c>
      <c r="S43" s="29">
        <v>1</v>
      </c>
      <c r="T43" s="29">
        <v>2</v>
      </c>
      <c r="U43" s="29" t="s">
        <v>24</v>
      </c>
      <c r="V43" s="29">
        <v>8</v>
      </c>
      <c r="W43" s="29">
        <v>7</v>
      </c>
      <c r="X43" s="29">
        <v>6</v>
      </c>
      <c r="Y43" s="29">
        <v>5</v>
      </c>
      <c r="Z43" s="29">
        <v>2</v>
      </c>
      <c r="AA43" s="29">
        <v>1</v>
      </c>
    </row>
    <row r="44" spans="1:27" ht="16.5">
      <c r="A44" s="32"/>
      <c r="B44" s="33" t="s">
        <v>58</v>
      </c>
      <c r="C44" s="33" t="str">
        <f>A43</f>
        <v>中標津保健所</v>
      </c>
      <c r="D44" s="33" t="str">
        <f>CONCATENATE(A43, B44)</f>
        <v>中標津保健所男</v>
      </c>
      <c r="E44" s="33" t="str">
        <f>RIGHT(A43,1)</f>
        <v>所</v>
      </c>
      <c r="F44" s="37">
        <v>12</v>
      </c>
      <c r="G44" s="37" t="s">
        <v>24</v>
      </c>
      <c r="H44" s="37" t="s">
        <v>24</v>
      </c>
      <c r="I44" s="37" t="s">
        <v>24</v>
      </c>
      <c r="J44" s="37" t="s">
        <v>24</v>
      </c>
      <c r="K44" s="37" t="s">
        <v>24</v>
      </c>
      <c r="L44" s="37" t="s">
        <v>24</v>
      </c>
      <c r="M44" s="37" t="s">
        <v>24</v>
      </c>
      <c r="N44" s="37" t="s">
        <v>24</v>
      </c>
      <c r="O44" s="37" t="s">
        <v>24</v>
      </c>
      <c r="P44" s="37" t="s">
        <v>24</v>
      </c>
      <c r="Q44" s="37" t="s">
        <v>24</v>
      </c>
      <c r="R44" s="37" t="s">
        <v>24</v>
      </c>
      <c r="S44" s="37">
        <v>1</v>
      </c>
      <c r="T44" s="37">
        <v>1</v>
      </c>
      <c r="U44" s="37" t="s">
        <v>24</v>
      </c>
      <c r="V44" s="37">
        <v>6</v>
      </c>
      <c r="W44" s="37">
        <v>2</v>
      </c>
      <c r="X44" s="37" t="s">
        <v>24</v>
      </c>
      <c r="Y44" s="37">
        <v>1</v>
      </c>
      <c r="Z44" s="37" t="s">
        <v>24</v>
      </c>
      <c r="AA44" s="37">
        <v>1</v>
      </c>
    </row>
    <row r="45" spans="1:27" ht="16.5">
      <c r="A45" s="32"/>
      <c r="B45" s="33" t="s">
        <v>59</v>
      </c>
      <c r="C45" s="33" t="str">
        <f>A43</f>
        <v>中標津保健所</v>
      </c>
      <c r="D45" s="33" t="str">
        <f>CONCATENATE(A43, B45)</f>
        <v>中標津保健所女</v>
      </c>
      <c r="E45" s="33" t="str">
        <f>RIGHT(A43,1)</f>
        <v>所</v>
      </c>
      <c r="F45" s="37">
        <v>20</v>
      </c>
      <c r="G45" s="37" t="s">
        <v>24</v>
      </c>
      <c r="H45" s="37" t="s">
        <v>24</v>
      </c>
      <c r="I45" s="37" t="s">
        <v>24</v>
      </c>
      <c r="J45" s="37" t="s">
        <v>24</v>
      </c>
      <c r="K45" s="37" t="s">
        <v>24</v>
      </c>
      <c r="L45" s="37" t="s">
        <v>24</v>
      </c>
      <c r="M45" s="37" t="s">
        <v>24</v>
      </c>
      <c r="N45" s="37" t="s">
        <v>24</v>
      </c>
      <c r="O45" s="37" t="s">
        <v>24</v>
      </c>
      <c r="P45" s="37" t="s">
        <v>24</v>
      </c>
      <c r="Q45" s="37" t="s">
        <v>24</v>
      </c>
      <c r="R45" s="37" t="s">
        <v>24</v>
      </c>
      <c r="S45" s="37" t="s">
        <v>24</v>
      </c>
      <c r="T45" s="37">
        <v>1</v>
      </c>
      <c r="U45" s="37" t="s">
        <v>24</v>
      </c>
      <c r="V45" s="37">
        <v>2</v>
      </c>
      <c r="W45" s="37">
        <v>5</v>
      </c>
      <c r="X45" s="37">
        <v>6</v>
      </c>
      <c r="Y45" s="37">
        <v>4</v>
      </c>
      <c r="Z45" s="37">
        <v>2</v>
      </c>
      <c r="AA45" s="37" t="s">
        <v>24</v>
      </c>
    </row>
    <row r="46" spans="1:27" ht="16.5">
      <c r="A46" s="39" t="s">
        <v>73</v>
      </c>
      <c r="B46" s="28" t="s">
        <v>57</v>
      </c>
      <c r="C46" s="28" t="str">
        <f>A46</f>
        <v>別海町</v>
      </c>
      <c r="D46" s="28" t="str">
        <f>CONCATENATE(A46, B46)</f>
        <v>別海町総数</v>
      </c>
      <c r="E46" s="28" t="str">
        <f>RIGHT(A46,1)</f>
        <v>町</v>
      </c>
      <c r="F46" s="29">
        <v>13</v>
      </c>
      <c r="G46" s="29" t="s">
        <v>24</v>
      </c>
      <c r="H46" s="29" t="s">
        <v>24</v>
      </c>
      <c r="I46" s="29" t="s">
        <v>24</v>
      </c>
      <c r="J46" s="29" t="s">
        <v>24</v>
      </c>
      <c r="K46" s="29" t="s">
        <v>24</v>
      </c>
      <c r="L46" s="29" t="s">
        <v>24</v>
      </c>
      <c r="M46" s="29" t="s">
        <v>24</v>
      </c>
      <c r="N46" s="29" t="s">
        <v>24</v>
      </c>
      <c r="O46" s="29" t="s">
        <v>24</v>
      </c>
      <c r="P46" s="29" t="s">
        <v>24</v>
      </c>
      <c r="Q46" s="29" t="s">
        <v>24</v>
      </c>
      <c r="R46" s="29" t="s">
        <v>24</v>
      </c>
      <c r="S46" s="29" t="s">
        <v>24</v>
      </c>
      <c r="T46" s="29">
        <v>1</v>
      </c>
      <c r="U46" s="29" t="s">
        <v>24</v>
      </c>
      <c r="V46" s="29">
        <v>4</v>
      </c>
      <c r="W46" s="29">
        <v>2</v>
      </c>
      <c r="X46" s="29">
        <v>2</v>
      </c>
      <c r="Y46" s="29">
        <v>2</v>
      </c>
      <c r="Z46" s="29">
        <v>1</v>
      </c>
      <c r="AA46" s="29">
        <v>1</v>
      </c>
    </row>
    <row r="47" spans="1:27" ht="16.5">
      <c r="A47" s="32"/>
      <c r="B47" s="33" t="s">
        <v>58</v>
      </c>
      <c r="C47" s="33" t="str">
        <f>A46</f>
        <v>別海町</v>
      </c>
      <c r="D47" s="33" t="str">
        <f>CONCATENATE(A46, B47)</f>
        <v>別海町男</v>
      </c>
      <c r="E47" s="33" t="str">
        <f>RIGHT(A46,1)</f>
        <v>町</v>
      </c>
      <c r="F47" s="37">
        <v>7</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v>1</v>
      </c>
      <c r="U47" s="37" t="s">
        <v>24</v>
      </c>
      <c r="V47" s="37">
        <v>4</v>
      </c>
      <c r="W47" s="37" t="s">
        <v>24</v>
      </c>
      <c r="X47" s="37" t="s">
        <v>24</v>
      </c>
      <c r="Y47" s="37">
        <v>1</v>
      </c>
      <c r="Z47" s="37" t="s">
        <v>24</v>
      </c>
      <c r="AA47" s="37">
        <v>1</v>
      </c>
    </row>
    <row r="48" spans="1:27" ht="16.5">
      <c r="A48" s="32"/>
      <c r="B48" s="33" t="s">
        <v>59</v>
      </c>
      <c r="C48" s="33" t="str">
        <f>A46</f>
        <v>別海町</v>
      </c>
      <c r="D48" s="33" t="str">
        <f>CONCATENATE(A46, B48)</f>
        <v>別海町女</v>
      </c>
      <c r="E48" s="33" t="str">
        <f>RIGHT(A46,1)</f>
        <v>町</v>
      </c>
      <c r="F48" s="37">
        <v>6</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t="s">
        <v>24</v>
      </c>
      <c r="W48" s="37">
        <v>2</v>
      </c>
      <c r="X48" s="37">
        <v>2</v>
      </c>
      <c r="Y48" s="37">
        <v>1</v>
      </c>
      <c r="Z48" s="37">
        <v>1</v>
      </c>
      <c r="AA48" s="37" t="s">
        <v>24</v>
      </c>
    </row>
    <row r="49" spans="1:27" ht="16.5">
      <c r="A49" s="39" t="s">
        <v>74</v>
      </c>
      <c r="B49" s="28" t="s">
        <v>57</v>
      </c>
      <c r="C49" s="28" t="str">
        <f>A49</f>
        <v>中標津町</v>
      </c>
      <c r="D49" s="28" t="str">
        <f>CONCATENATE(A49, B49)</f>
        <v>中標津町総数</v>
      </c>
      <c r="E49" s="28" t="str">
        <f>RIGHT(A49,1)</f>
        <v>町</v>
      </c>
      <c r="F49" s="29">
        <v>10</v>
      </c>
      <c r="G49" s="29" t="s">
        <v>24</v>
      </c>
      <c r="H49" s="29" t="s">
        <v>24</v>
      </c>
      <c r="I49" s="29" t="s">
        <v>24</v>
      </c>
      <c r="J49" s="29" t="s">
        <v>24</v>
      </c>
      <c r="K49" s="29" t="s">
        <v>24</v>
      </c>
      <c r="L49" s="29" t="s">
        <v>24</v>
      </c>
      <c r="M49" s="29" t="s">
        <v>24</v>
      </c>
      <c r="N49" s="29" t="s">
        <v>24</v>
      </c>
      <c r="O49" s="29" t="s">
        <v>24</v>
      </c>
      <c r="P49" s="29" t="s">
        <v>24</v>
      </c>
      <c r="Q49" s="29" t="s">
        <v>24</v>
      </c>
      <c r="R49" s="29" t="s">
        <v>24</v>
      </c>
      <c r="S49" s="29">
        <v>1</v>
      </c>
      <c r="T49" s="29">
        <v>1</v>
      </c>
      <c r="U49" s="29" t="s">
        <v>24</v>
      </c>
      <c r="V49" s="29">
        <v>2</v>
      </c>
      <c r="W49" s="29">
        <v>3</v>
      </c>
      <c r="X49" s="29">
        <v>2</v>
      </c>
      <c r="Y49" s="29" t="s">
        <v>24</v>
      </c>
      <c r="Z49" s="29">
        <v>1</v>
      </c>
      <c r="AA49" s="29" t="s">
        <v>24</v>
      </c>
    </row>
    <row r="50" spans="1:27" ht="16.5">
      <c r="A50" s="32"/>
      <c r="B50" s="33" t="s">
        <v>58</v>
      </c>
      <c r="C50" s="33" t="str">
        <f>A49</f>
        <v>中標津町</v>
      </c>
      <c r="D50" s="33" t="str">
        <f>CONCATENATE(A49, B50)</f>
        <v>中標津町男</v>
      </c>
      <c r="E50" s="33" t="str">
        <f>RIGHT(A49,1)</f>
        <v>町</v>
      </c>
      <c r="F50" s="37">
        <v>2</v>
      </c>
      <c r="G50" s="37" t="s">
        <v>24</v>
      </c>
      <c r="H50" s="37" t="s">
        <v>24</v>
      </c>
      <c r="I50" s="37" t="s">
        <v>24</v>
      </c>
      <c r="J50" s="37" t="s">
        <v>24</v>
      </c>
      <c r="K50" s="37" t="s">
        <v>24</v>
      </c>
      <c r="L50" s="37" t="s">
        <v>24</v>
      </c>
      <c r="M50" s="37" t="s">
        <v>24</v>
      </c>
      <c r="N50" s="37" t="s">
        <v>24</v>
      </c>
      <c r="O50" s="37" t="s">
        <v>24</v>
      </c>
      <c r="P50" s="37" t="s">
        <v>24</v>
      </c>
      <c r="Q50" s="37" t="s">
        <v>24</v>
      </c>
      <c r="R50" s="37" t="s">
        <v>24</v>
      </c>
      <c r="S50" s="37">
        <v>1</v>
      </c>
      <c r="T50" s="37" t="s">
        <v>24</v>
      </c>
      <c r="U50" s="37" t="s">
        <v>24</v>
      </c>
      <c r="V50" s="37" t="s">
        <v>24</v>
      </c>
      <c r="W50" s="37">
        <v>1</v>
      </c>
      <c r="X50" s="37" t="s">
        <v>24</v>
      </c>
      <c r="Y50" s="37" t="s">
        <v>24</v>
      </c>
      <c r="Z50" s="37" t="s">
        <v>24</v>
      </c>
      <c r="AA50" s="37" t="s">
        <v>24</v>
      </c>
    </row>
    <row r="51" spans="1:27" ht="16.5">
      <c r="A51" s="32"/>
      <c r="B51" s="33" t="s">
        <v>59</v>
      </c>
      <c r="C51" s="33" t="str">
        <f>A49</f>
        <v>中標津町</v>
      </c>
      <c r="D51" s="33" t="str">
        <f>CONCATENATE(A49, B51)</f>
        <v>中標津町女</v>
      </c>
      <c r="E51" s="33" t="str">
        <f>RIGHT(A49,1)</f>
        <v>町</v>
      </c>
      <c r="F51" s="37">
        <v>8</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v>1</v>
      </c>
      <c r="U51" s="37" t="s">
        <v>24</v>
      </c>
      <c r="V51" s="37">
        <v>2</v>
      </c>
      <c r="W51" s="37">
        <v>2</v>
      </c>
      <c r="X51" s="37">
        <v>2</v>
      </c>
      <c r="Y51" s="37" t="s">
        <v>24</v>
      </c>
      <c r="Z51" s="37">
        <v>1</v>
      </c>
      <c r="AA51" s="37" t="s">
        <v>24</v>
      </c>
    </row>
    <row r="52" spans="1:27" ht="16.5">
      <c r="A52" s="39" t="s">
        <v>75</v>
      </c>
      <c r="B52" s="28" t="s">
        <v>57</v>
      </c>
      <c r="C52" s="28" t="str">
        <f>A52</f>
        <v>標津町</v>
      </c>
      <c r="D52" s="28" t="str">
        <f>CONCATENATE(A52, B52)</f>
        <v>標津町総数</v>
      </c>
      <c r="E52" s="28" t="str">
        <f>RIGHT(A52,1)</f>
        <v>町</v>
      </c>
      <c r="F52" s="29">
        <v>6</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t="s">
        <v>24</v>
      </c>
      <c r="U52" s="29" t="s">
        <v>24</v>
      </c>
      <c r="V52" s="29">
        <v>1</v>
      </c>
      <c r="W52" s="29">
        <v>2</v>
      </c>
      <c r="X52" s="29" t="s">
        <v>24</v>
      </c>
      <c r="Y52" s="29">
        <v>3</v>
      </c>
      <c r="Z52" s="29" t="s">
        <v>24</v>
      </c>
      <c r="AA52" s="29" t="s">
        <v>24</v>
      </c>
    </row>
    <row r="53" spans="1:27" ht="16.5">
      <c r="A53" s="32"/>
      <c r="B53" s="33" t="s">
        <v>58</v>
      </c>
      <c r="C53" s="33" t="str">
        <f>A52</f>
        <v>標津町</v>
      </c>
      <c r="D53" s="33" t="str">
        <f>CONCATENATE(A52, B53)</f>
        <v>標津町男</v>
      </c>
      <c r="E53" s="33" t="str">
        <f>RIGHT(A52,1)</f>
        <v>町</v>
      </c>
      <c r="F53" s="37">
        <v>2</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v>1</v>
      </c>
      <c r="W53" s="37">
        <v>1</v>
      </c>
      <c r="X53" s="37" t="s">
        <v>24</v>
      </c>
      <c r="Y53" s="37" t="s">
        <v>24</v>
      </c>
      <c r="Z53" s="37" t="s">
        <v>24</v>
      </c>
      <c r="AA53" s="37" t="s">
        <v>24</v>
      </c>
    </row>
    <row r="54" spans="1:27" ht="16.5">
      <c r="A54" s="32"/>
      <c r="B54" s="33" t="s">
        <v>59</v>
      </c>
      <c r="C54" s="33" t="str">
        <f>A52</f>
        <v>標津町</v>
      </c>
      <c r="D54" s="33" t="str">
        <f>CONCATENATE(A52, B54)</f>
        <v>標津町女</v>
      </c>
      <c r="E54" s="33" t="str">
        <f>RIGHT(A52,1)</f>
        <v>町</v>
      </c>
      <c r="F54" s="37">
        <v>4</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t="s">
        <v>24</v>
      </c>
      <c r="W54" s="37">
        <v>1</v>
      </c>
      <c r="X54" s="37" t="s">
        <v>24</v>
      </c>
      <c r="Y54" s="37">
        <v>3</v>
      </c>
      <c r="Z54" s="37" t="s">
        <v>24</v>
      </c>
      <c r="AA54" s="37" t="s">
        <v>24</v>
      </c>
    </row>
    <row r="55" spans="1:27" ht="16.5">
      <c r="A55" s="39" t="s">
        <v>76</v>
      </c>
      <c r="B55" s="28" t="s">
        <v>57</v>
      </c>
      <c r="C55" s="28" t="str">
        <f>A55</f>
        <v>羅臼町</v>
      </c>
      <c r="D55" s="28" t="str">
        <f>CONCATENATE(A55, B55)</f>
        <v>羅臼町総数</v>
      </c>
      <c r="E55" s="28" t="str">
        <f>RIGHT(A55,1)</f>
        <v>町</v>
      </c>
      <c r="F55" s="29">
        <v>3</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v>1</v>
      </c>
      <c r="W55" s="29" t="s">
        <v>24</v>
      </c>
      <c r="X55" s="29">
        <v>2</v>
      </c>
      <c r="Y55" s="29" t="s">
        <v>24</v>
      </c>
      <c r="Z55" s="29" t="s">
        <v>24</v>
      </c>
      <c r="AA55" s="29" t="s">
        <v>24</v>
      </c>
    </row>
    <row r="56" spans="1:27" ht="16.5">
      <c r="A56" s="32"/>
      <c r="B56" s="33" t="s">
        <v>58</v>
      </c>
      <c r="C56" s="33" t="str">
        <f>A55</f>
        <v>羅臼町</v>
      </c>
      <c r="D56" s="33" t="str">
        <f>CONCATENATE(A55, B56)</f>
        <v>羅臼町男</v>
      </c>
      <c r="E56" s="33" t="str">
        <f>RIGHT(A55,1)</f>
        <v>町</v>
      </c>
      <c r="F56" s="37">
        <v>1</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v>1</v>
      </c>
      <c r="W56" s="37" t="s">
        <v>24</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v>2</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t="s">
        <v>24</v>
      </c>
      <c r="X57" s="37">
        <v>2</v>
      </c>
      <c r="Y57" s="37" t="s">
        <v>24</v>
      </c>
      <c r="Z57" s="37" t="s">
        <v>24</v>
      </c>
      <c r="AA57" s="37" t="s">
        <v>24</v>
      </c>
    </row>
    <row r="58" spans="1:27" ht="16.5">
      <c r="A58" s="30" t="s">
        <v>77</v>
      </c>
      <c r="B58" s="24" t="s">
        <v>78</v>
      </c>
    </row>
  </sheetData>
  <phoneticPr fontId="6"/>
  <conditionalFormatting sqref="A4:AA4 G5:H57">
    <cfRule type="expression" dxfId="847" priority="209" stopIfTrue="1">
      <formula>OR($E4="国", $E4="道")</formula>
    </cfRule>
    <cfRule type="expression" dxfId="846" priority="210" stopIfTrue="1">
      <formula>OR($C4="札幌市", $C4="小樽市", $C4="函館市", $C4="旭川市")</formula>
    </cfRule>
    <cfRule type="expression" dxfId="845" priority="211" stopIfTrue="1">
      <formula>OR($E4="所", $E4="圏", $E4="局")</formula>
    </cfRule>
    <cfRule type="expression" dxfId="844" priority="212">
      <formula>OR($E4="市", $E4="町", $E4="村")</formula>
    </cfRule>
  </conditionalFormatting>
  <conditionalFormatting sqref="A5:AA5 A51:AA57">
    <cfRule type="expression" dxfId="843" priority="205" stopIfTrue="1">
      <formula>OR($E5="国", $E5="道")</formula>
    </cfRule>
    <cfRule type="expression" dxfId="842" priority="206" stopIfTrue="1">
      <formula>OR($C5="札幌市", $C5="小樽市", $C5="函館市", $C5="旭川市")</formula>
    </cfRule>
    <cfRule type="expression" dxfId="841" priority="207" stopIfTrue="1">
      <formula>OR($E5="所", $E5="圏", $E5="局")</formula>
    </cfRule>
    <cfRule type="expression" dxfId="840" priority="208">
      <formula>OR($E5="市", $E5="町", $E5="村")</formula>
    </cfRule>
  </conditionalFormatting>
  <conditionalFormatting sqref="A6:AA6">
    <cfRule type="expression" dxfId="839" priority="201" stopIfTrue="1">
      <formula>OR($E6="国", $E6="道")</formula>
    </cfRule>
    <cfRule type="expression" dxfId="838" priority="202" stopIfTrue="1">
      <formula>OR($C6="札幌市", $C6="小樽市", $C6="函館市", $C6="旭川市")</formula>
    </cfRule>
    <cfRule type="expression" dxfId="837" priority="203" stopIfTrue="1">
      <formula>OR($E6="所", $E6="圏", $E6="局")</formula>
    </cfRule>
    <cfRule type="expression" dxfId="836" priority="204">
      <formula>OR($E6="市", $E6="町", $E6="村")</formula>
    </cfRule>
  </conditionalFormatting>
  <conditionalFormatting sqref="A7:AA7">
    <cfRule type="expression" dxfId="835" priority="197" stopIfTrue="1">
      <formula>OR($E7="国", $E7="道")</formula>
    </cfRule>
    <cfRule type="expression" dxfId="834" priority="198" stopIfTrue="1">
      <formula>OR($C7="札幌市", $C7="小樽市", $C7="函館市", $C7="旭川市")</formula>
    </cfRule>
    <cfRule type="expression" dxfId="833" priority="199" stopIfTrue="1">
      <formula>OR($E7="所", $E7="圏", $E7="局")</formula>
    </cfRule>
    <cfRule type="expression" dxfId="832" priority="200">
      <formula>OR($E7="市", $E7="町", $E7="村")</formula>
    </cfRule>
  </conditionalFormatting>
  <conditionalFormatting sqref="A8:AA8">
    <cfRule type="expression" dxfId="831" priority="193" stopIfTrue="1">
      <formula>OR($E8="国", $E8="道")</formula>
    </cfRule>
    <cfRule type="expression" dxfId="830" priority="194" stopIfTrue="1">
      <formula>OR($C8="札幌市", $C8="小樽市", $C8="函館市", $C8="旭川市")</formula>
    </cfRule>
    <cfRule type="expression" dxfId="829" priority="195" stopIfTrue="1">
      <formula>OR($E8="所", $E8="圏", $E8="局")</formula>
    </cfRule>
    <cfRule type="expression" dxfId="828" priority="196">
      <formula>OR($E8="市", $E8="町", $E8="村")</formula>
    </cfRule>
  </conditionalFormatting>
  <conditionalFormatting sqref="A9:AA9">
    <cfRule type="expression" dxfId="827" priority="189" stopIfTrue="1">
      <formula>OR($E9="国", $E9="道")</formula>
    </cfRule>
    <cfRule type="expression" dxfId="826" priority="190" stopIfTrue="1">
      <formula>OR($C9="札幌市", $C9="小樽市", $C9="函館市", $C9="旭川市")</formula>
    </cfRule>
    <cfRule type="expression" dxfId="825" priority="191" stopIfTrue="1">
      <formula>OR($E9="所", $E9="圏", $E9="局")</formula>
    </cfRule>
    <cfRule type="expression" dxfId="824" priority="192">
      <formula>OR($E9="市", $E9="町", $E9="村")</formula>
    </cfRule>
  </conditionalFormatting>
  <conditionalFormatting sqref="A10:AA10">
    <cfRule type="expression" dxfId="823" priority="185" stopIfTrue="1">
      <formula>OR($E10="国", $E10="道")</formula>
    </cfRule>
    <cfRule type="expression" dxfId="822" priority="186" stopIfTrue="1">
      <formula>OR($C10="札幌市", $C10="小樽市", $C10="函館市", $C10="旭川市")</formula>
    </cfRule>
    <cfRule type="expression" dxfId="821" priority="187" stopIfTrue="1">
      <formula>OR($E10="所", $E10="圏", $E10="局")</formula>
    </cfRule>
    <cfRule type="expression" dxfId="820" priority="188">
      <formula>OR($E10="市", $E10="町", $E10="村")</formula>
    </cfRule>
  </conditionalFormatting>
  <conditionalFormatting sqref="A11:AA11">
    <cfRule type="expression" dxfId="819" priority="181" stopIfTrue="1">
      <formula>OR($E11="国", $E11="道")</formula>
    </cfRule>
    <cfRule type="expression" dxfId="818" priority="182" stopIfTrue="1">
      <formula>OR($C11="札幌市", $C11="小樽市", $C11="函館市", $C11="旭川市")</formula>
    </cfRule>
    <cfRule type="expression" dxfId="817" priority="183" stopIfTrue="1">
      <formula>OR($E11="所", $E11="圏", $E11="局")</formula>
    </cfRule>
    <cfRule type="expression" dxfId="816" priority="184">
      <formula>OR($E11="市", $E11="町", $E11="村")</formula>
    </cfRule>
  </conditionalFormatting>
  <conditionalFormatting sqref="A12:AA12">
    <cfRule type="expression" dxfId="815" priority="177" stopIfTrue="1">
      <formula>OR($E12="国", $E12="道")</formula>
    </cfRule>
    <cfRule type="expression" dxfId="814" priority="178" stopIfTrue="1">
      <formula>OR($C12="札幌市", $C12="小樽市", $C12="函館市", $C12="旭川市")</formula>
    </cfRule>
    <cfRule type="expression" dxfId="813" priority="179" stopIfTrue="1">
      <formula>OR($E12="所", $E12="圏", $E12="局")</formula>
    </cfRule>
    <cfRule type="expression" dxfId="812" priority="180">
      <formula>OR($E12="市", $E12="町", $E12="村")</formula>
    </cfRule>
  </conditionalFormatting>
  <conditionalFormatting sqref="A13:AA13">
    <cfRule type="expression" dxfId="811" priority="173" stopIfTrue="1">
      <formula>OR($E13="国", $E13="道")</formula>
    </cfRule>
    <cfRule type="expression" dxfId="810" priority="174" stopIfTrue="1">
      <formula>OR($C13="札幌市", $C13="小樽市", $C13="函館市", $C13="旭川市")</formula>
    </cfRule>
    <cfRule type="expression" dxfId="809" priority="175" stopIfTrue="1">
      <formula>OR($E13="所", $E13="圏", $E13="局")</formula>
    </cfRule>
    <cfRule type="expression" dxfId="808" priority="176">
      <formula>OR($E13="市", $E13="町", $E13="村")</formula>
    </cfRule>
  </conditionalFormatting>
  <conditionalFormatting sqref="A14:AA14">
    <cfRule type="expression" dxfId="807" priority="169" stopIfTrue="1">
      <formula>OR($E14="国", $E14="道")</formula>
    </cfRule>
    <cfRule type="expression" dxfId="806" priority="170" stopIfTrue="1">
      <formula>OR($C14="札幌市", $C14="小樽市", $C14="函館市", $C14="旭川市")</formula>
    </cfRule>
    <cfRule type="expression" dxfId="805" priority="171" stopIfTrue="1">
      <formula>OR($E14="所", $E14="圏", $E14="局")</formula>
    </cfRule>
    <cfRule type="expression" dxfId="804" priority="172">
      <formula>OR($E14="市", $E14="町", $E14="村")</formula>
    </cfRule>
  </conditionalFormatting>
  <conditionalFormatting sqref="A15:AA15">
    <cfRule type="expression" dxfId="803" priority="165" stopIfTrue="1">
      <formula>OR($E15="国", $E15="道")</formula>
    </cfRule>
    <cfRule type="expression" dxfId="802" priority="166" stopIfTrue="1">
      <formula>OR($C15="札幌市", $C15="小樽市", $C15="函館市", $C15="旭川市")</formula>
    </cfRule>
    <cfRule type="expression" dxfId="801" priority="167" stopIfTrue="1">
      <formula>OR($E15="所", $E15="圏", $E15="局")</formula>
    </cfRule>
    <cfRule type="expression" dxfId="800" priority="168">
      <formula>OR($E15="市", $E15="町", $E15="村")</formula>
    </cfRule>
  </conditionalFormatting>
  <conditionalFormatting sqref="A16:AA16">
    <cfRule type="expression" dxfId="799" priority="161" stopIfTrue="1">
      <formula>OR($E16="国", $E16="道")</formula>
    </cfRule>
    <cfRule type="expression" dxfId="798" priority="162" stopIfTrue="1">
      <formula>OR($C16="札幌市", $C16="小樽市", $C16="函館市", $C16="旭川市")</formula>
    </cfRule>
    <cfRule type="expression" dxfId="797" priority="163" stopIfTrue="1">
      <formula>OR($E16="所", $E16="圏", $E16="局")</formula>
    </cfRule>
    <cfRule type="expression" dxfId="796" priority="164">
      <formula>OR($E16="市", $E16="町", $E16="村")</formula>
    </cfRule>
  </conditionalFormatting>
  <conditionalFormatting sqref="A17:AA17">
    <cfRule type="expression" dxfId="795" priority="157" stopIfTrue="1">
      <formula>OR($E17="国", $E17="道")</formula>
    </cfRule>
    <cfRule type="expression" dxfId="794" priority="158" stopIfTrue="1">
      <formula>OR($C17="札幌市", $C17="小樽市", $C17="函館市", $C17="旭川市")</formula>
    </cfRule>
    <cfRule type="expression" dxfId="793" priority="159" stopIfTrue="1">
      <formula>OR($E17="所", $E17="圏", $E17="局")</formula>
    </cfRule>
    <cfRule type="expression" dxfId="792" priority="160">
      <formula>OR($E17="市", $E17="町", $E17="村")</formula>
    </cfRule>
  </conditionalFormatting>
  <conditionalFormatting sqref="A18:AA18">
    <cfRule type="expression" dxfId="791" priority="153" stopIfTrue="1">
      <formula>OR($E18="国", $E18="道")</formula>
    </cfRule>
    <cfRule type="expression" dxfId="790" priority="154" stopIfTrue="1">
      <formula>OR($C18="札幌市", $C18="小樽市", $C18="函館市", $C18="旭川市")</formula>
    </cfRule>
    <cfRule type="expression" dxfId="789" priority="155" stopIfTrue="1">
      <formula>OR($E18="所", $E18="圏", $E18="局")</formula>
    </cfRule>
    <cfRule type="expression" dxfId="788" priority="156">
      <formula>OR($E18="市", $E18="町", $E18="村")</formula>
    </cfRule>
  </conditionalFormatting>
  <conditionalFormatting sqref="A19:AA19">
    <cfRule type="expression" dxfId="787" priority="149" stopIfTrue="1">
      <formula>OR($E19="国", $E19="道")</formula>
    </cfRule>
    <cfRule type="expression" dxfId="786" priority="150" stopIfTrue="1">
      <formula>OR($C19="札幌市", $C19="小樽市", $C19="函館市", $C19="旭川市")</formula>
    </cfRule>
    <cfRule type="expression" dxfId="785" priority="151" stopIfTrue="1">
      <formula>OR($E19="所", $E19="圏", $E19="局")</formula>
    </cfRule>
    <cfRule type="expression" dxfId="784" priority="152">
      <formula>OR($E19="市", $E19="町", $E19="村")</formula>
    </cfRule>
  </conditionalFormatting>
  <conditionalFormatting sqref="A20:AA20">
    <cfRule type="expression" dxfId="783" priority="145" stopIfTrue="1">
      <formula>OR($E20="国", $E20="道")</formula>
    </cfRule>
    <cfRule type="expression" dxfId="782" priority="146" stopIfTrue="1">
      <formula>OR($C20="札幌市", $C20="小樽市", $C20="函館市", $C20="旭川市")</formula>
    </cfRule>
    <cfRule type="expression" dxfId="781" priority="147" stopIfTrue="1">
      <formula>OR($E20="所", $E20="圏", $E20="局")</formula>
    </cfRule>
    <cfRule type="expression" dxfId="780" priority="148">
      <formula>OR($E20="市", $E20="町", $E20="村")</formula>
    </cfRule>
  </conditionalFormatting>
  <conditionalFormatting sqref="A21:AA21">
    <cfRule type="expression" dxfId="779" priority="141" stopIfTrue="1">
      <formula>OR($E21="国", $E21="道")</formula>
    </cfRule>
    <cfRule type="expression" dxfId="778" priority="142" stopIfTrue="1">
      <formula>OR($C21="札幌市", $C21="小樽市", $C21="函館市", $C21="旭川市")</formula>
    </cfRule>
    <cfRule type="expression" dxfId="777" priority="143" stopIfTrue="1">
      <formula>OR($E21="所", $E21="圏", $E21="局")</formula>
    </cfRule>
    <cfRule type="expression" dxfId="776" priority="144">
      <formula>OR($E21="市", $E21="町", $E21="村")</formula>
    </cfRule>
  </conditionalFormatting>
  <conditionalFormatting sqref="A22:AA22">
    <cfRule type="expression" dxfId="775" priority="137" stopIfTrue="1">
      <formula>OR($E22="国", $E22="道")</formula>
    </cfRule>
    <cfRule type="expression" dxfId="774" priority="138" stopIfTrue="1">
      <formula>OR($C22="札幌市", $C22="小樽市", $C22="函館市", $C22="旭川市")</formula>
    </cfRule>
    <cfRule type="expression" dxfId="773" priority="139" stopIfTrue="1">
      <formula>OR($E22="所", $E22="圏", $E22="局")</formula>
    </cfRule>
    <cfRule type="expression" dxfId="772" priority="140">
      <formula>OR($E22="市", $E22="町", $E22="村")</formula>
    </cfRule>
  </conditionalFormatting>
  <conditionalFormatting sqref="A23:AA23">
    <cfRule type="expression" dxfId="771" priority="133" stopIfTrue="1">
      <formula>OR($E23="国", $E23="道")</formula>
    </cfRule>
    <cfRule type="expression" dxfId="770" priority="134" stopIfTrue="1">
      <formula>OR($C23="札幌市", $C23="小樽市", $C23="函館市", $C23="旭川市")</formula>
    </cfRule>
    <cfRule type="expression" dxfId="769" priority="135" stopIfTrue="1">
      <formula>OR($E23="所", $E23="圏", $E23="局")</formula>
    </cfRule>
    <cfRule type="expression" dxfId="768" priority="136">
      <formula>OR($E23="市", $E23="町", $E23="村")</formula>
    </cfRule>
  </conditionalFormatting>
  <conditionalFormatting sqref="A24:AA24">
    <cfRule type="expression" dxfId="767" priority="129" stopIfTrue="1">
      <formula>OR($E24="国", $E24="道")</formula>
    </cfRule>
    <cfRule type="expression" dxfId="766" priority="130" stopIfTrue="1">
      <formula>OR($C24="札幌市", $C24="小樽市", $C24="函館市", $C24="旭川市")</formula>
    </cfRule>
    <cfRule type="expression" dxfId="765" priority="131" stopIfTrue="1">
      <formula>OR($E24="所", $E24="圏", $E24="局")</formula>
    </cfRule>
    <cfRule type="expression" dxfId="764" priority="132">
      <formula>OR($E24="市", $E24="町", $E24="村")</formula>
    </cfRule>
  </conditionalFormatting>
  <conditionalFormatting sqref="A25:AA25">
    <cfRule type="expression" dxfId="763" priority="125" stopIfTrue="1">
      <formula>OR($E25="国", $E25="道")</formula>
    </cfRule>
    <cfRule type="expression" dxfId="762" priority="126" stopIfTrue="1">
      <formula>OR($C25="札幌市", $C25="小樽市", $C25="函館市", $C25="旭川市")</formula>
    </cfRule>
    <cfRule type="expression" dxfId="761" priority="127" stopIfTrue="1">
      <formula>OR($E25="所", $E25="圏", $E25="局")</formula>
    </cfRule>
    <cfRule type="expression" dxfId="760" priority="128">
      <formula>OR($E25="市", $E25="町", $E25="村")</formula>
    </cfRule>
  </conditionalFormatting>
  <conditionalFormatting sqref="A26:AA26">
    <cfRule type="expression" dxfId="759" priority="121" stopIfTrue="1">
      <formula>OR($E26="国", $E26="道")</formula>
    </cfRule>
    <cfRule type="expression" dxfId="758" priority="122" stopIfTrue="1">
      <formula>OR($C26="札幌市", $C26="小樽市", $C26="函館市", $C26="旭川市")</formula>
    </cfRule>
    <cfRule type="expression" dxfId="757" priority="123" stopIfTrue="1">
      <formula>OR($E26="所", $E26="圏", $E26="局")</formula>
    </cfRule>
    <cfRule type="expression" dxfId="756" priority="124">
      <formula>OR($E26="市", $E26="町", $E26="村")</formula>
    </cfRule>
  </conditionalFormatting>
  <conditionalFormatting sqref="A27:AA27">
    <cfRule type="expression" dxfId="755" priority="117" stopIfTrue="1">
      <formula>OR($E27="国", $E27="道")</formula>
    </cfRule>
    <cfRule type="expression" dxfId="754" priority="118" stopIfTrue="1">
      <formula>OR($C27="札幌市", $C27="小樽市", $C27="函館市", $C27="旭川市")</formula>
    </cfRule>
    <cfRule type="expression" dxfId="753" priority="119" stopIfTrue="1">
      <formula>OR($E27="所", $E27="圏", $E27="局")</formula>
    </cfRule>
    <cfRule type="expression" dxfId="752" priority="120">
      <formula>OR($E27="市", $E27="町", $E27="村")</formula>
    </cfRule>
  </conditionalFormatting>
  <conditionalFormatting sqref="A28:AA28">
    <cfRule type="expression" dxfId="751" priority="113" stopIfTrue="1">
      <formula>OR($E28="国", $E28="道")</formula>
    </cfRule>
    <cfRule type="expression" dxfId="750" priority="114" stopIfTrue="1">
      <formula>OR($C28="札幌市", $C28="小樽市", $C28="函館市", $C28="旭川市")</formula>
    </cfRule>
    <cfRule type="expression" dxfId="749" priority="115" stopIfTrue="1">
      <formula>OR($E28="所", $E28="圏", $E28="局")</formula>
    </cfRule>
    <cfRule type="expression" dxfId="748" priority="116">
      <formula>OR($E28="市", $E28="町", $E28="村")</formula>
    </cfRule>
  </conditionalFormatting>
  <conditionalFormatting sqref="A29:AA29">
    <cfRule type="expression" dxfId="747" priority="109" stopIfTrue="1">
      <formula>OR($E29="国", $E29="道")</formula>
    </cfRule>
    <cfRule type="expression" dxfId="746" priority="110" stopIfTrue="1">
      <formula>OR($C29="札幌市", $C29="小樽市", $C29="函館市", $C29="旭川市")</formula>
    </cfRule>
    <cfRule type="expression" dxfId="745" priority="111" stopIfTrue="1">
      <formula>OR($E29="所", $E29="圏", $E29="局")</formula>
    </cfRule>
    <cfRule type="expression" dxfId="744" priority="112">
      <formula>OR($E29="市", $E29="町", $E29="村")</formula>
    </cfRule>
  </conditionalFormatting>
  <conditionalFormatting sqref="A30:AA30">
    <cfRule type="expression" dxfId="743" priority="105" stopIfTrue="1">
      <formula>OR($E30="国", $E30="道")</formula>
    </cfRule>
    <cfRule type="expression" dxfId="742" priority="106" stopIfTrue="1">
      <formula>OR($C30="札幌市", $C30="小樽市", $C30="函館市", $C30="旭川市")</formula>
    </cfRule>
    <cfRule type="expression" dxfId="741" priority="107" stopIfTrue="1">
      <formula>OR($E30="所", $E30="圏", $E30="局")</formula>
    </cfRule>
    <cfRule type="expression" dxfId="740" priority="108">
      <formula>OR($E30="市", $E30="町", $E30="村")</formula>
    </cfRule>
  </conditionalFormatting>
  <conditionalFormatting sqref="A31:AA31">
    <cfRule type="expression" dxfId="739" priority="101" stopIfTrue="1">
      <formula>OR($E31="国", $E31="道")</formula>
    </cfRule>
    <cfRule type="expression" dxfId="738" priority="102" stopIfTrue="1">
      <formula>OR($C31="札幌市", $C31="小樽市", $C31="函館市", $C31="旭川市")</formula>
    </cfRule>
    <cfRule type="expression" dxfId="737" priority="103" stopIfTrue="1">
      <formula>OR($E31="所", $E31="圏", $E31="局")</formula>
    </cfRule>
    <cfRule type="expression" dxfId="736" priority="104">
      <formula>OR($E31="市", $E31="町", $E31="村")</formula>
    </cfRule>
  </conditionalFormatting>
  <conditionalFormatting sqref="A32:AA32">
    <cfRule type="expression" dxfId="735" priority="97" stopIfTrue="1">
      <formula>OR($E32="国", $E32="道")</formula>
    </cfRule>
    <cfRule type="expression" dxfId="734" priority="98" stopIfTrue="1">
      <formula>OR($C32="札幌市", $C32="小樽市", $C32="函館市", $C32="旭川市")</formula>
    </cfRule>
    <cfRule type="expression" dxfId="733" priority="99" stopIfTrue="1">
      <formula>OR($E32="所", $E32="圏", $E32="局")</formula>
    </cfRule>
    <cfRule type="expression" dxfId="732" priority="100">
      <formula>OR($E32="市", $E32="町", $E32="村")</formula>
    </cfRule>
  </conditionalFormatting>
  <conditionalFormatting sqref="A33:AA33">
    <cfRule type="expression" dxfId="731" priority="93" stopIfTrue="1">
      <formula>OR($E33="国", $E33="道")</formula>
    </cfRule>
    <cfRule type="expression" dxfId="730" priority="94" stopIfTrue="1">
      <formula>OR($C33="札幌市", $C33="小樽市", $C33="函館市", $C33="旭川市")</formula>
    </cfRule>
    <cfRule type="expression" dxfId="729" priority="95" stopIfTrue="1">
      <formula>OR($E33="所", $E33="圏", $E33="局")</formula>
    </cfRule>
    <cfRule type="expression" dxfId="728" priority="96">
      <formula>OR($E33="市", $E33="町", $E33="村")</formula>
    </cfRule>
  </conditionalFormatting>
  <conditionalFormatting sqref="A34:AA34">
    <cfRule type="expression" dxfId="727" priority="89" stopIfTrue="1">
      <formula>OR($E34="国", $E34="道")</formula>
    </cfRule>
    <cfRule type="expression" dxfId="726" priority="90" stopIfTrue="1">
      <formula>OR($C34="札幌市", $C34="小樽市", $C34="函館市", $C34="旭川市")</formula>
    </cfRule>
    <cfRule type="expression" dxfId="725" priority="91" stopIfTrue="1">
      <formula>OR($E34="所", $E34="圏", $E34="局")</formula>
    </cfRule>
    <cfRule type="expression" dxfId="724" priority="92">
      <formula>OR($E34="市", $E34="町", $E34="村")</formula>
    </cfRule>
  </conditionalFormatting>
  <conditionalFormatting sqref="A35:AA35">
    <cfRule type="expression" dxfId="723" priority="85" stopIfTrue="1">
      <formula>OR($E35="国", $E35="道")</formula>
    </cfRule>
    <cfRule type="expression" dxfId="722" priority="86" stopIfTrue="1">
      <formula>OR($C35="札幌市", $C35="小樽市", $C35="函館市", $C35="旭川市")</formula>
    </cfRule>
    <cfRule type="expression" dxfId="721" priority="87" stopIfTrue="1">
      <formula>OR($E35="所", $E35="圏", $E35="局")</formula>
    </cfRule>
    <cfRule type="expression" dxfId="720" priority="88">
      <formula>OR($E35="市", $E35="町", $E35="村")</formula>
    </cfRule>
  </conditionalFormatting>
  <conditionalFormatting sqref="A36:AA36">
    <cfRule type="expression" dxfId="719" priority="81" stopIfTrue="1">
      <formula>OR($E36="国", $E36="道")</formula>
    </cfRule>
    <cfRule type="expression" dxfId="718" priority="82" stopIfTrue="1">
      <formula>OR($C36="札幌市", $C36="小樽市", $C36="函館市", $C36="旭川市")</formula>
    </cfRule>
    <cfRule type="expression" dxfId="717" priority="83" stopIfTrue="1">
      <formula>OR($E36="所", $E36="圏", $E36="局")</formula>
    </cfRule>
    <cfRule type="expression" dxfId="716" priority="84">
      <formula>OR($E36="市", $E36="町", $E36="村")</formula>
    </cfRule>
  </conditionalFormatting>
  <conditionalFormatting sqref="A37:AA37">
    <cfRule type="expression" dxfId="715" priority="77" stopIfTrue="1">
      <formula>OR($E37="国", $E37="道")</formula>
    </cfRule>
    <cfRule type="expression" dxfId="714" priority="78" stopIfTrue="1">
      <formula>OR($C37="札幌市", $C37="小樽市", $C37="函館市", $C37="旭川市")</formula>
    </cfRule>
    <cfRule type="expression" dxfId="713" priority="79" stopIfTrue="1">
      <formula>OR($E37="所", $E37="圏", $E37="局")</formula>
    </cfRule>
    <cfRule type="expression" dxfId="712" priority="80">
      <formula>OR($E37="市", $E37="町", $E37="村")</formula>
    </cfRule>
  </conditionalFormatting>
  <conditionalFormatting sqref="A38:AA38">
    <cfRule type="expression" dxfId="711" priority="73" stopIfTrue="1">
      <formula>OR($E38="国", $E38="道")</formula>
    </cfRule>
    <cfRule type="expression" dxfId="710" priority="74" stopIfTrue="1">
      <formula>OR($C38="札幌市", $C38="小樽市", $C38="函館市", $C38="旭川市")</formula>
    </cfRule>
    <cfRule type="expression" dxfId="709" priority="75" stopIfTrue="1">
      <formula>OR($E38="所", $E38="圏", $E38="局")</formula>
    </cfRule>
    <cfRule type="expression" dxfId="708" priority="76">
      <formula>OR($E38="市", $E38="町", $E38="村")</formula>
    </cfRule>
  </conditionalFormatting>
  <conditionalFormatting sqref="A39:AA39">
    <cfRule type="expression" dxfId="707" priority="69" stopIfTrue="1">
      <formula>OR($E39="国", $E39="道")</formula>
    </cfRule>
    <cfRule type="expression" dxfId="706" priority="70" stopIfTrue="1">
      <formula>OR($C39="札幌市", $C39="小樽市", $C39="函館市", $C39="旭川市")</formula>
    </cfRule>
    <cfRule type="expression" dxfId="705" priority="71" stopIfTrue="1">
      <formula>OR($E39="所", $E39="圏", $E39="局")</formula>
    </cfRule>
    <cfRule type="expression" dxfId="704" priority="72">
      <formula>OR($E39="市", $E39="町", $E39="村")</formula>
    </cfRule>
  </conditionalFormatting>
  <conditionalFormatting sqref="A40:AA40">
    <cfRule type="expression" dxfId="703" priority="65" stopIfTrue="1">
      <formula>OR($E40="国", $E40="道")</formula>
    </cfRule>
    <cfRule type="expression" dxfId="702" priority="66" stopIfTrue="1">
      <formula>OR($C40="札幌市", $C40="小樽市", $C40="函館市", $C40="旭川市")</formula>
    </cfRule>
    <cfRule type="expression" dxfId="701" priority="67" stopIfTrue="1">
      <formula>OR($E40="所", $E40="圏", $E40="局")</formula>
    </cfRule>
    <cfRule type="expression" dxfId="700" priority="68">
      <formula>OR($E40="市", $E40="町", $E40="村")</formula>
    </cfRule>
  </conditionalFormatting>
  <conditionalFormatting sqref="A41:AA41">
    <cfRule type="expression" dxfId="699" priority="61" stopIfTrue="1">
      <formula>OR($E41="国", $E41="道")</formula>
    </cfRule>
    <cfRule type="expression" dxfId="698" priority="62" stopIfTrue="1">
      <formula>OR($C41="札幌市", $C41="小樽市", $C41="函館市", $C41="旭川市")</formula>
    </cfRule>
    <cfRule type="expression" dxfId="697" priority="63" stopIfTrue="1">
      <formula>OR($E41="所", $E41="圏", $E41="局")</formula>
    </cfRule>
    <cfRule type="expression" dxfId="696" priority="64">
      <formula>OR($E41="市", $E41="町", $E41="村")</formula>
    </cfRule>
  </conditionalFormatting>
  <conditionalFormatting sqref="A42:AA42">
    <cfRule type="expression" dxfId="695" priority="57" stopIfTrue="1">
      <formula>OR($E42="国", $E42="道")</formula>
    </cfRule>
    <cfRule type="expression" dxfId="694" priority="58" stopIfTrue="1">
      <formula>OR($C42="札幌市", $C42="小樽市", $C42="函館市", $C42="旭川市")</formula>
    </cfRule>
    <cfRule type="expression" dxfId="693" priority="59" stopIfTrue="1">
      <formula>OR($E42="所", $E42="圏", $E42="局")</formula>
    </cfRule>
    <cfRule type="expression" dxfId="692" priority="60">
      <formula>OR($E42="市", $E42="町", $E42="村")</formula>
    </cfRule>
  </conditionalFormatting>
  <conditionalFormatting sqref="A43:AA43">
    <cfRule type="expression" dxfId="691" priority="53" stopIfTrue="1">
      <formula>OR($E43="国", $E43="道")</formula>
    </cfRule>
    <cfRule type="expression" dxfId="690" priority="54" stopIfTrue="1">
      <formula>OR($C43="札幌市", $C43="小樽市", $C43="函館市", $C43="旭川市")</formula>
    </cfRule>
    <cfRule type="expression" dxfId="689" priority="55" stopIfTrue="1">
      <formula>OR($E43="所", $E43="圏", $E43="局")</formula>
    </cfRule>
    <cfRule type="expression" dxfId="688" priority="56">
      <formula>OR($E43="市", $E43="町", $E43="村")</formula>
    </cfRule>
  </conditionalFormatting>
  <conditionalFormatting sqref="A44:AA44">
    <cfRule type="expression" dxfId="687" priority="49" stopIfTrue="1">
      <formula>OR($E44="国", $E44="道")</formula>
    </cfRule>
    <cfRule type="expression" dxfId="686" priority="50" stopIfTrue="1">
      <formula>OR($C44="札幌市", $C44="小樽市", $C44="函館市", $C44="旭川市")</formula>
    </cfRule>
    <cfRule type="expression" dxfId="685" priority="51" stopIfTrue="1">
      <formula>OR($E44="所", $E44="圏", $E44="局")</formula>
    </cfRule>
    <cfRule type="expression" dxfId="684" priority="52">
      <formula>OR($E44="市", $E44="町", $E44="村")</formula>
    </cfRule>
  </conditionalFormatting>
  <conditionalFormatting sqref="A45:AA45">
    <cfRule type="expression" dxfId="683" priority="45" stopIfTrue="1">
      <formula>OR($E45="国", $E45="道")</formula>
    </cfRule>
    <cfRule type="expression" dxfId="682" priority="46" stopIfTrue="1">
      <formula>OR($C45="札幌市", $C45="小樽市", $C45="函館市", $C45="旭川市")</formula>
    </cfRule>
    <cfRule type="expression" dxfId="681" priority="47" stopIfTrue="1">
      <formula>OR($E45="所", $E45="圏", $E45="局")</formula>
    </cfRule>
    <cfRule type="expression" dxfId="680" priority="48">
      <formula>OR($E45="市", $E45="町", $E45="村")</formula>
    </cfRule>
  </conditionalFormatting>
  <conditionalFormatting sqref="A46:AA46">
    <cfRule type="expression" dxfId="679" priority="41" stopIfTrue="1">
      <formula>OR($E46="国", $E46="道")</formula>
    </cfRule>
    <cfRule type="expression" dxfId="678" priority="42" stopIfTrue="1">
      <formula>OR($C46="札幌市", $C46="小樽市", $C46="函館市", $C46="旭川市")</formula>
    </cfRule>
    <cfRule type="expression" dxfId="677" priority="43" stopIfTrue="1">
      <formula>OR($E46="所", $E46="圏", $E46="局")</formula>
    </cfRule>
    <cfRule type="expression" dxfId="676" priority="44">
      <formula>OR($E46="市", $E46="町", $E46="村")</formula>
    </cfRule>
  </conditionalFormatting>
  <conditionalFormatting sqref="A47:AA47">
    <cfRule type="expression" dxfId="675" priority="37" stopIfTrue="1">
      <formula>OR($E47="国", $E47="道")</formula>
    </cfRule>
    <cfRule type="expression" dxfId="674" priority="38" stopIfTrue="1">
      <formula>OR($C47="札幌市", $C47="小樽市", $C47="函館市", $C47="旭川市")</formula>
    </cfRule>
    <cfRule type="expression" dxfId="673" priority="39" stopIfTrue="1">
      <formula>OR($E47="所", $E47="圏", $E47="局")</formula>
    </cfRule>
    <cfRule type="expression" dxfId="672" priority="40">
      <formula>OR($E47="市", $E47="町", $E47="村")</formula>
    </cfRule>
  </conditionalFormatting>
  <conditionalFormatting sqref="A48:AA48">
    <cfRule type="expression" dxfId="671" priority="33" stopIfTrue="1">
      <formula>OR($E48="国", $E48="道")</formula>
    </cfRule>
    <cfRule type="expression" dxfId="670" priority="34" stopIfTrue="1">
      <formula>OR($C48="札幌市", $C48="小樽市", $C48="函館市", $C48="旭川市")</formula>
    </cfRule>
    <cfRule type="expression" dxfId="669" priority="35" stopIfTrue="1">
      <formula>OR($E48="所", $E48="圏", $E48="局")</formula>
    </cfRule>
    <cfRule type="expression" dxfId="668" priority="36">
      <formula>OR($E48="市", $E48="町", $E48="村")</formula>
    </cfRule>
  </conditionalFormatting>
  <conditionalFormatting sqref="A49:AA49">
    <cfRule type="expression" dxfId="667" priority="29" stopIfTrue="1">
      <formula>OR($E49="国", $E49="道")</formula>
    </cfRule>
    <cfRule type="expression" dxfId="666" priority="30" stopIfTrue="1">
      <formula>OR($C49="札幌市", $C49="小樽市", $C49="函館市", $C49="旭川市")</formula>
    </cfRule>
    <cfRule type="expression" dxfId="665" priority="31" stopIfTrue="1">
      <formula>OR($E49="所", $E49="圏", $E49="局")</formula>
    </cfRule>
    <cfRule type="expression" dxfId="664" priority="32">
      <formula>OR($E49="市", $E49="町", $E49="村")</formula>
    </cfRule>
  </conditionalFormatting>
  <conditionalFormatting sqref="A50:AA50">
    <cfRule type="expression" dxfId="663" priority="25" stopIfTrue="1">
      <formula>OR($E50="国", $E50="道")</formula>
    </cfRule>
    <cfRule type="expression" dxfId="662" priority="26" stopIfTrue="1">
      <formula>OR($C50="札幌市", $C50="小樽市", $C50="函館市", $C50="旭川市")</formula>
    </cfRule>
    <cfRule type="expression" dxfId="661" priority="27" stopIfTrue="1">
      <formula>OR($E50="所", $E50="圏", $E50="局")</formula>
    </cfRule>
    <cfRule type="expression" dxfId="660" priority="28">
      <formula>OR($E50="市", $E50="町", $E50="村")</formula>
    </cfRule>
  </conditionalFormatting>
  <conditionalFormatting sqref="A52:AA52">
    <cfRule type="expression" dxfId="659" priority="21" stopIfTrue="1">
      <formula>OR($E52="国", $E52="道")</formula>
    </cfRule>
    <cfRule type="expression" dxfId="658" priority="22" stopIfTrue="1">
      <formula>OR($C52="札幌市", $C52="小樽市", $C52="函館市", $C52="旭川市")</formula>
    </cfRule>
    <cfRule type="expression" dxfId="657" priority="23" stopIfTrue="1">
      <formula>OR($E52="所", $E52="圏", $E52="局")</formula>
    </cfRule>
    <cfRule type="expression" dxfId="656" priority="24">
      <formula>OR($E52="市", $E52="町", $E52="村")</formula>
    </cfRule>
  </conditionalFormatting>
  <conditionalFormatting sqref="A53:AA53">
    <cfRule type="expression" dxfId="655" priority="17" stopIfTrue="1">
      <formula>OR($E53="国", $E53="道")</formula>
    </cfRule>
    <cfRule type="expression" dxfId="654" priority="18" stopIfTrue="1">
      <formula>OR($C53="札幌市", $C53="小樽市", $C53="函館市", $C53="旭川市")</formula>
    </cfRule>
    <cfRule type="expression" dxfId="653" priority="19" stopIfTrue="1">
      <formula>OR($E53="所", $E53="圏", $E53="局")</formula>
    </cfRule>
    <cfRule type="expression" dxfId="652" priority="20">
      <formula>OR($E53="市", $E53="町", $E53="村")</formula>
    </cfRule>
  </conditionalFormatting>
  <conditionalFormatting sqref="A54:AA54">
    <cfRule type="expression" dxfId="651" priority="13" stopIfTrue="1">
      <formula>OR($E54="国", $E54="道")</formula>
    </cfRule>
    <cfRule type="expression" dxfId="650" priority="14" stopIfTrue="1">
      <formula>OR($C54="札幌市", $C54="小樽市", $C54="函館市", $C54="旭川市")</formula>
    </cfRule>
    <cfRule type="expression" dxfId="649" priority="15" stopIfTrue="1">
      <formula>OR($E54="所", $E54="圏", $E54="局")</formula>
    </cfRule>
    <cfRule type="expression" dxfId="648" priority="16">
      <formula>OR($E54="市", $E54="町", $E54="村")</formula>
    </cfRule>
  </conditionalFormatting>
  <conditionalFormatting sqref="A55:AA55">
    <cfRule type="expression" dxfId="647" priority="9" stopIfTrue="1">
      <formula>OR($E55="国", $E55="道")</formula>
    </cfRule>
    <cfRule type="expression" dxfId="646" priority="10" stopIfTrue="1">
      <formula>OR($C55="札幌市", $C55="小樽市", $C55="函館市", $C55="旭川市")</formula>
    </cfRule>
    <cfRule type="expression" dxfId="645" priority="11" stopIfTrue="1">
      <formula>OR($E55="所", $E55="圏", $E55="局")</formula>
    </cfRule>
    <cfRule type="expression" dxfId="644" priority="12">
      <formula>OR($E55="市", $E55="町", $E55="村")</formula>
    </cfRule>
  </conditionalFormatting>
  <conditionalFormatting sqref="A56:AA56">
    <cfRule type="expression" dxfId="643" priority="5" stopIfTrue="1">
      <formula>OR($E56="国", $E56="道")</formula>
    </cfRule>
    <cfRule type="expression" dxfId="642" priority="6" stopIfTrue="1">
      <formula>OR($C56="札幌市", $C56="小樽市", $C56="函館市", $C56="旭川市")</formula>
    </cfRule>
    <cfRule type="expression" dxfId="641" priority="7" stopIfTrue="1">
      <formula>OR($E56="所", $E56="圏", $E56="局")</formula>
    </cfRule>
    <cfRule type="expression" dxfId="640" priority="8">
      <formula>OR($E56="市", $E56="町", $E56="村")</formula>
    </cfRule>
  </conditionalFormatting>
  <conditionalFormatting sqref="A57:AA57">
    <cfRule type="expression" dxfId="639" priority="1" stopIfTrue="1">
      <formula>OR($E57="国", $E57="道")</formula>
    </cfRule>
    <cfRule type="expression" dxfId="638" priority="2" stopIfTrue="1">
      <formula>OR($C57="札幌市", $C57="小樽市", $C57="函館市", $C57="旭川市")</formula>
    </cfRule>
    <cfRule type="expression" dxfId="637" priority="3" stopIfTrue="1">
      <formula>OR($E57="所", $E57="圏", $E57="局")</formula>
    </cfRule>
    <cfRule type="expression" dxfId="636"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256</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123925</v>
      </c>
      <c r="G4" s="29">
        <v>91</v>
      </c>
      <c r="H4" s="29">
        <v>28</v>
      </c>
      <c r="I4" s="29">
        <v>18</v>
      </c>
      <c r="J4" s="29">
        <v>19</v>
      </c>
      <c r="K4" s="29">
        <v>31</v>
      </c>
      <c r="L4" s="29">
        <v>42</v>
      </c>
      <c r="M4" s="29">
        <v>55</v>
      </c>
      <c r="N4" s="29">
        <v>91</v>
      </c>
      <c r="O4" s="29">
        <v>127</v>
      </c>
      <c r="P4" s="29">
        <v>224</v>
      </c>
      <c r="Q4" s="29">
        <v>387</v>
      </c>
      <c r="R4" s="29">
        <v>769</v>
      </c>
      <c r="S4" s="29">
        <v>2095</v>
      </c>
      <c r="T4" s="29">
        <v>3264</v>
      </c>
      <c r="U4" s="29">
        <v>6639</v>
      </c>
      <c r="V4" s="29">
        <v>13583</v>
      </c>
      <c r="W4" s="29">
        <v>24360</v>
      </c>
      <c r="X4" s="29">
        <v>31731</v>
      </c>
      <c r="Y4" s="29">
        <v>24884</v>
      </c>
      <c r="Z4" s="29">
        <v>12533</v>
      </c>
      <c r="AA4" s="29">
        <v>2942</v>
      </c>
    </row>
    <row r="5" spans="1:27" ht="16.5">
      <c r="A5" s="32"/>
      <c r="B5" s="33" t="s">
        <v>58</v>
      </c>
      <c r="C5" s="33" t="str">
        <f>A4</f>
        <v>全国</v>
      </c>
      <c r="D5" s="33" t="str">
        <f>CONCATENATE(A4, B5)</f>
        <v>全国男</v>
      </c>
      <c r="E5" s="33" t="str">
        <f>RIGHT(A4,1)</f>
        <v>国</v>
      </c>
      <c r="F5" s="37">
        <v>66386</v>
      </c>
      <c r="G5" s="37">
        <v>39</v>
      </c>
      <c r="H5" s="37">
        <v>17</v>
      </c>
      <c r="I5" s="37">
        <v>14</v>
      </c>
      <c r="J5" s="37">
        <v>9</v>
      </c>
      <c r="K5" s="37">
        <v>20</v>
      </c>
      <c r="L5" s="37">
        <v>25</v>
      </c>
      <c r="M5" s="37">
        <v>36</v>
      </c>
      <c r="N5" s="37">
        <v>56</v>
      </c>
      <c r="O5" s="37">
        <v>81</v>
      </c>
      <c r="P5" s="37">
        <v>167</v>
      </c>
      <c r="Q5" s="37">
        <v>291</v>
      </c>
      <c r="R5" s="37">
        <v>575</v>
      </c>
      <c r="S5" s="37">
        <v>1647</v>
      </c>
      <c r="T5" s="37">
        <v>2509</v>
      </c>
      <c r="U5" s="37">
        <v>4945</v>
      </c>
      <c r="V5" s="37">
        <v>9528</v>
      </c>
      <c r="W5" s="37">
        <v>15525</v>
      </c>
      <c r="X5" s="37">
        <v>16833</v>
      </c>
      <c r="Y5" s="37">
        <v>9620</v>
      </c>
      <c r="Z5" s="37">
        <v>3816</v>
      </c>
      <c r="AA5" s="37">
        <v>621</v>
      </c>
    </row>
    <row r="6" spans="1:27" ht="16.5">
      <c r="A6" s="32"/>
      <c r="B6" s="33" t="s">
        <v>59</v>
      </c>
      <c r="C6" s="33" t="str">
        <f>A4</f>
        <v>全国</v>
      </c>
      <c r="D6" s="33" t="str">
        <f>CONCATENATE(A4, B6)</f>
        <v>全国女</v>
      </c>
      <c r="E6" s="33" t="str">
        <f>RIGHT(A4,1)</f>
        <v>国</v>
      </c>
      <c r="F6" s="37">
        <v>57539</v>
      </c>
      <c r="G6" s="37">
        <v>52</v>
      </c>
      <c r="H6" s="37">
        <v>11</v>
      </c>
      <c r="I6" s="37">
        <v>4</v>
      </c>
      <c r="J6" s="37">
        <v>10</v>
      </c>
      <c r="K6" s="37">
        <v>11</v>
      </c>
      <c r="L6" s="37">
        <v>17</v>
      </c>
      <c r="M6" s="37">
        <v>19</v>
      </c>
      <c r="N6" s="37">
        <v>35</v>
      </c>
      <c r="O6" s="37">
        <v>46</v>
      </c>
      <c r="P6" s="37">
        <v>57</v>
      </c>
      <c r="Q6" s="37">
        <v>96</v>
      </c>
      <c r="R6" s="37">
        <v>194</v>
      </c>
      <c r="S6" s="37">
        <v>448</v>
      </c>
      <c r="T6" s="37">
        <v>755</v>
      </c>
      <c r="U6" s="37">
        <v>1694</v>
      </c>
      <c r="V6" s="37">
        <v>4055</v>
      </c>
      <c r="W6" s="37">
        <v>8835</v>
      </c>
      <c r="X6" s="37">
        <v>14898</v>
      </c>
      <c r="Y6" s="37">
        <v>15264</v>
      </c>
      <c r="Z6" s="37">
        <v>8717</v>
      </c>
      <c r="AA6" s="37">
        <v>2321</v>
      </c>
    </row>
    <row r="7" spans="1:27" ht="16.5">
      <c r="A7" s="39" t="s">
        <v>60</v>
      </c>
      <c r="B7" s="28" t="s">
        <v>57</v>
      </c>
      <c r="C7" s="28" t="str">
        <f>A7</f>
        <v>全道</v>
      </c>
      <c r="D7" s="28" t="str">
        <f>CONCATENATE(A7, B7)</f>
        <v>全道総数</v>
      </c>
      <c r="E7" s="28" t="str">
        <f>RIGHT(A7,1)</f>
        <v>道</v>
      </c>
      <c r="F7" s="29">
        <v>5676</v>
      </c>
      <c r="G7" s="29">
        <v>6</v>
      </c>
      <c r="H7" s="29" t="s">
        <v>24</v>
      </c>
      <c r="I7" s="29" t="s">
        <v>24</v>
      </c>
      <c r="J7" s="29">
        <v>2</v>
      </c>
      <c r="K7" s="29">
        <v>1</v>
      </c>
      <c r="L7" s="29" t="s">
        <v>24</v>
      </c>
      <c r="M7" s="29">
        <v>2</v>
      </c>
      <c r="N7" s="29">
        <v>7</v>
      </c>
      <c r="O7" s="29">
        <v>6</v>
      </c>
      <c r="P7" s="29">
        <v>12</v>
      </c>
      <c r="Q7" s="29">
        <v>13</v>
      </c>
      <c r="R7" s="29">
        <v>31</v>
      </c>
      <c r="S7" s="29">
        <v>105</v>
      </c>
      <c r="T7" s="29">
        <v>149</v>
      </c>
      <c r="U7" s="29">
        <v>311</v>
      </c>
      <c r="V7" s="29">
        <v>617</v>
      </c>
      <c r="W7" s="29">
        <v>1138</v>
      </c>
      <c r="X7" s="29">
        <v>1433</v>
      </c>
      <c r="Y7" s="29">
        <v>1127</v>
      </c>
      <c r="Z7" s="29">
        <v>557</v>
      </c>
      <c r="AA7" s="29">
        <v>159</v>
      </c>
    </row>
    <row r="8" spans="1:27" ht="16.5">
      <c r="A8" s="32"/>
      <c r="B8" s="33" t="s">
        <v>58</v>
      </c>
      <c r="C8" s="33" t="str">
        <f>A7</f>
        <v>全道</v>
      </c>
      <c r="D8" s="33" t="str">
        <f>CONCATENATE(A7, B8)</f>
        <v>全道男</v>
      </c>
      <c r="E8" s="33" t="str">
        <f>RIGHT(A7,1)</f>
        <v>道</v>
      </c>
      <c r="F8" s="37">
        <v>3134</v>
      </c>
      <c r="G8" s="37">
        <v>3</v>
      </c>
      <c r="H8" s="37" t="s">
        <v>24</v>
      </c>
      <c r="I8" s="37" t="s">
        <v>24</v>
      </c>
      <c r="J8" s="37" t="s">
        <v>24</v>
      </c>
      <c r="K8" s="37">
        <v>1</v>
      </c>
      <c r="L8" s="37" t="s">
        <v>24</v>
      </c>
      <c r="M8" s="37">
        <v>2</v>
      </c>
      <c r="N8" s="37">
        <v>4</v>
      </c>
      <c r="O8" s="37">
        <v>3</v>
      </c>
      <c r="P8" s="37">
        <v>8</v>
      </c>
      <c r="Q8" s="37">
        <v>11</v>
      </c>
      <c r="R8" s="37">
        <v>25</v>
      </c>
      <c r="S8" s="37">
        <v>80</v>
      </c>
      <c r="T8" s="37">
        <v>122</v>
      </c>
      <c r="U8" s="37">
        <v>239</v>
      </c>
      <c r="V8" s="37">
        <v>433</v>
      </c>
      <c r="W8" s="37">
        <v>734</v>
      </c>
      <c r="X8" s="37">
        <v>787</v>
      </c>
      <c r="Y8" s="37">
        <v>450</v>
      </c>
      <c r="Z8" s="37">
        <v>193</v>
      </c>
      <c r="AA8" s="37">
        <v>39</v>
      </c>
    </row>
    <row r="9" spans="1:27" ht="16.5">
      <c r="A9" s="32"/>
      <c r="B9" s="33" t="s">
        <v>59</v>
      </c>
      <c r="C9" s="33" t="str">
        <f>A7</f>
        <v>全道</v>
      </c>
      <c r="D9" s="33" t="str">
        <f>CONCATENATE(A7, B9)</f>
        <v>全道女</v>
      </c>
      <c r="E9" s="33" t="str">
        <f>RIGHT(A7,1)</f>
        <v>道</v>
      </c>
      <c r="F9" s="37">
        <v>2542</v>
      </c>
      <c r="G9" s="37">
        <v>3</v>
      </c>
      <c r="H9" s="37" t="s">
        <v>24</v>
      </c>
      <c r="I9" s="37" t="s">
        <v>24</v>
      </c>
      <c r="J9" s="37">
        <v>2</v>
      </c>
      <c r="K9" s="37" t="s">
        <v>24</v>
      </c>
      <c r="L9" s="37" t="s">
        <v>24</v>
      </c>
      <c r="M9" s="37" t="s">
        <v>24</v>
      </c>
      <c r="N9" s="37">
        <v>3</v>
      </c>
      <c r="O9" s="37">
        <v>3</v>
      </c>
      <c r="P9" s="37">
        <v>4</v>
      </c>
      <c r="Q9" s="37">
        <v>2</v>
      </c>
      <c r="R9" s="37">
        <v>6</v>
      </c>
      <c r="S9" s="37">
        <v>25</v>
      </c>
      <c r="T9" s="37">
        <v>27</v>
      </c>
      <c r="U9" s="37">
        <v>72</v>
      </c>
      <c r="V9" s="37">
        <v>184</v>
      </c>
      <c r="W9" s="37">
        <v>404</v>
      </c>
      <c r="X9" s="37">
        <v>646</v>
      </c>
      <c r="Y9" s="37">
        <v>677</v>
      </c>
      <c r="Z9" s="37">
        <v>364</v>
      </c>
      <c r="AA9" s="37">
        <v>120</v>
      </c>
    </row>
    <row r="10" spans="1:27" ht="16.5">
      <c r="A10" s="39" t="s">
        <v>61</v>
      </c>
      <c r="B10" s="28" t="s">
        <v>57</v>
      </c>
      <c r="C10" s="28" t="str">
        <f>A10</f>
        <v>釧路保健所</v>
      </c>
      <c r="D10" s="28" t="str">
        <f>CONCATENATE(A10, B10)</f>
        <v>釧路保健所総数</v>
      </c>
      <c r="E10" s="28" t="str">
        <f>RIGHT(A10,1)</f>
        <v>所</v>
      </c>
      <c r="F10" s="29">
        <v>273</v>
      </c>
      <c r="G10" s="29" t="s">
        <v>24</v>
      </c>
      <c r="H10" s="29" t="s">
        <v>24</v>
      </c>
      <c r="I10" s="29" t="s">
        <v>24</v>
      </c>
      <c r="J10" s="29" t="s">
        <v>24</v>
      </c>
      <c r="K10" s="29" t="s">
        <v>24</v>
      </c>
      <c r="L10" s="29" t="s">
        <v>24</v>
      </c>
      <c r="M10" s="29" t="s">
        <v>24</v>
      </c>
      <c r="N10" s="29" t="s">
        <v>24</v>
      </c>
      <c r="O10" s="29">
        <v>1</v>
      </c>
      <c r="P10" s="29">
        <v>2</v>
      </c>
      <c r="Q10" s="29" t="s">
        <v>24</v>
      </c>
      <c r="R10" s="29">
        <v>1</v>
      </c>
      <c r="S10" s="29">
        <v>8</v>
      </c>
      <c r="T10" s="29">
        <v>10</v>
      </c>
      <c r="U10" s="29">
        <v>16</v>
      </c>
      <c r="V10" s="29">
        <v>31</v>
      </c>
      <c r="W10" s="29">
        <v>58</v>
      </c>
      <c r="X10" s="29">
        <v>67</v>
      </c>
      <c r="Y10" s="29">
        <v>47</v>
      </c>
      <c r="Z10" s="29">
        <v>28</v>
      </c>
      <c r="AA10" s="29">
        <v>4</v>
      </c>
    </row>
    <row r="11" spans="1:27" ht="16.5">
      <c r="A11" s="32"/>
      <c r="B11" s="33" t="s">
        <v>58</v>
      </c>
      <c r="C11" s="33" t="str">
        <f>A10</f>
        <v>釧路保健所</v>
      </c>
      <c r="D11" s="33" t="str">
        <f>CONCATENATE(A10, B11)</f>
        <v>釧路保健所男</v>
      </c>
      <c r="E11" s="33" t="str">
        <f>RIGHT(A10,1)</f>
        <v>所</v>
      </c>
      <c r="F11" s="37">
        <v>160</v>
      </c>
      <c r="G11" s="37" t="s">
        <v>24</v>
      </c>
      <c r="H11" s="37" t="s">
        <v>24</v>
      </c>
      <c r="I11" s="37" t="s">
        <v>24</v>
      </c>
      <c r="J11" s="37" t="s">
        <v>24</v>
      </c>
      <c r="K11" s="37" t="s">
        <v>24</v>
      </c>
      <c r="L11" s="37" t="s">
        <v>24</v>
      </c>
      <c r="M11" s="37" t="s">
        <v>24</v>
      </c>
      <c r="N11" s="37" t="s">
        <v>24</v>
      </c>
      <c r="O11" s="37" t="s">
        <v>24</v>
      </c>
      <c r="P11" s="37">
        <v>1</v>
      </c>
      <c r="Q11" s="37" t="s">
        <v>24</v>
      </c>
      <c r="R11" s="37">
        <v>1</v>
      </c>
      <c r="S11" s="37">
        <v>8</v>
      </c>
      <c r="T11" s="37">
        <v>7</v>
      </c>
      <c r="U11" s="37">
        <v>14</v>
      </c>
      <c r="V11" s="37">
        <v>20</v>
      </c>
      <c r="W11" s="37">
        <v>36</v>
      </c>
      <c r="X11" s="37">
        <v>40</v>
      </c>
      <c r="Y11" s="37">
        <v>21</v>
      </c>
      <c r="Z11" s="37">
        <v>12</v>
      </c>
      <c r="AA11" s="37" t="s">
        <v>24</v>
      </c>
    </row>
    <row r="12" spans="1:27" ht="16.5">
      <c r="A12" s="32"/>
      <c r="B12" s="33" t="s">
        <v>59</v>
      </c>
      <c r="C12" s="33" t="str">
        <f>A10</f>
        <v>釧路保健所</v>
      </c>
      <c r="D12" s="33" t="str">
        <f>CONCATENATE(A10, B12)</f>
        <v>釧路保健所女</v>
      </c>
      <c r="E12" s="33" t="str">
        <f>RIGHT(A10,1)</f>
        <v>所</v>
      </c>
      <c r="F12" s="37">
        <v>113</v>
      </c>
      <c r="G12" s="37" t="s">
        <v>24</v>
      </c>
      <c r="H12" s="37" t="s">
        <v>24</v>
      </c>
      <c r="I12" s="37" t="s">
        <v>24</v>
      </c>
      <c r="J12" s="37" t="s">
        <v>24</v>
      </c>
      <c r="K12" s="37" t="s">
        <v>24</v>
      </c>
      <c r="L12" s="37" t="s">
        <v>24</v>
      </c>
      <c r="M12" s="37" t="s">
        <v>24</v>
      </c>
      <c r="N12" s="37" t="s">
        <v>24</v>
      </c>
      <c r="O12" s="37">
        <v>1</v>
      </c>
      <c r="P12" s="37">
        <v>1</v>
      </c>
      <c r="Q12" s="37" t="s">
        <v>24</v>
      </c>
      <c r="R12" s="37" t="s">
        <v>24</v>
      </c>
      <c r="S12" s="37" t="s">
        <v>24</v>
      </c>
      <c r="T12" s="37">
        <v>3</v>
      </c>
      <c r="U12" s="37">
        <v>2</v>
      </c>
      <c r="V12" s="37">
        <v>11</v>
      </c>
      <c r="W12" s="37">
        <v>22</v>
      </c>
      <c r="X12" s="37">
        <v>27</v>
      </c>
      <c r="Y12" s="37">
        <v>26</v>
      </c>
      <c r="Z12" s="37">
        <v>16</v>
      </c>
      <c r="AA12" s="37">
        <v>4</v>
      </c>
    </row>
    <row r="13" spans="1:27" ht="16.5">
      <c r="A13" s="39" t="s">
        <v>62</v>
      </c>
      <c r="B13" s="28" t="s">
        <v>57</v>
      </c>
      <c r="C13" s="28" t="str">
        <f>A13</f>
        <v>釧路市</v>
      </c>
      <c r="D13" s="28" t="str">
        <f>CONCATENATE(A13, B13)</f>
        <v>釧路市総数</v>
      </c>
      <c r="E13" s="28" t="str">
        <f>RIGHT(A13,1)</f>
        <v>市</v>
      </c>
      <c r="F13" s="29">
        <v>212</v>
      </c>
      <c r="G13" s="29" t="s">
        <v>24</v>
      </c>
      <c r="H13" s="29" t="s">
        <v>24</v>
      </c>
      <c r="I13" s="29" t="s">
        <v>24</v>
      </c>
      <c r="J13" s="29" t="s">
        <v>24</v>
      </c>
      <c r="K13" s="29" t="s">
        <v>24</v>
      </c>
      <c r="L13" s="29" t="s">
        <v>24</v>
      </c>
      <c r="M13" s="29" t="s">
        <v>24</v>
      </c>
      <c r="N13" s="29" t="s">
        <v>24</v>
      </c>
      <c r="O13" s="29">
        <v>1</v>
      </c>
      <c r="P13" s="29">
        <v>2</v>
      </c>
      <c r="Q13" s="29" t="s">
        <v>24</v>
      </c>
      <c r="R13" s="29">
        <v>1</v>
      </c>
      <c r="S13" s="29">
        <v>8</v>
      </c>
      <c r="T13" s="29">
        <v>8</v>
      </c>
      <c r="U13" s="29">
        <v>13</v>
      </c>
      <c r="V13" s="29">
        <v>25</v>
      </c>
      <c r="W13" s="29">
        <v>44</v>
      </c>
      <c r="X13" s="29">
        <v>51</v>
      </c>
      <c r="Y13" s="29">
        <v>35</v>
      </c>
      <c r="Z13" s="29">
        <v>21</v>
      </c>
      <c r="AA13" s="29">
        <v>3</v>
      </c>
    </row>
    <row r="14" spans="1:27" ht="16.5">
      <c r="A14" s="32"/>
      <c r="B14" s="33" t="s">
        <v>58</v>
      </c>
      <c r="C14" s="33" t="str">
        <f>A13</f>
        <v>釧路市</v>
      </c>
      <c r="D14" s="33" t="str">
        <f>CONCATENATE(A13, B14)</f>
        <v>釧路市男</v>
      </c>
      <c r="E14" s="33" t="str">
        <f>RIGHT(A13,1)</f>
        <v>市</v>
      </c>
      <c r="F14" s="37">
        <v>129</v>
      </c>
      <c r="G14" s="37" t="s">
        <v>24</v>
      </c>
      <c r="H14" s="37" t="s">
        <v>24</v>
      </c>
      <c r="I14" s="37" t="s">
        <v>24</v>
      </c>
      <c r="J14" s="37" t="s">
        <v>24</v>
      </c>
      <c r="K14" s="37" t="s">
        <v>24</v>
      </c>
      <c r="L14" s="37" t="s">
        <v>24</v>
      </c>
      <c r="M14" s="37" t="s">
        <v>24</v>
      </c>
      <c r="N14" s="37" t="s">
        <v>24</v>
      </c>
      <c r="O14" s="37" t="s">
        <v>24</v>
      </c>
      <c r="P14" s="37">
        <v>1</v>
      </c>
      <c r="Q14" s="37" t="s">
        <v>24</v>
      </c>
      <c r="R14" s="37">
        <v>1</v>
      </c>
      <c r="S14" s="37">
        <v>8</v>
      </c>
      <c r="T14" s="37">
        <v>5</v>
      </c>
      <c r="U14" s="37">
        <v>11</v>
      </c>
      <c r="V14" s="37">
        <v>17</v>
      </c>
      <c r="W14" s="37">
        <v>27</v>
      </c>
      <c r="X14" s="37">
        <v>33</v>
      </c>
      <c r="Y14" s="37">
        <v>17</v>
      </c>
      <c r="Z14" s="37">
        <v>9</v>
      </c>
      <c r="AA14" s="37" t="s">
        <v>24</v>
      </c>
    </row>
    <row r="15" spans="1:27" ht="16.5">
      <c r="A15" s="32"/>
      <c r="B15" s="33" t="s">
        <v>59</v>
      </c>
      <c r="C15" s="33" t="str">
        <f>A13</f>
        <v>釧路市</v>
      </c>
      <c r="D15" s="33" t="str">
        <f>CONCATENATE(A13, B15)</f>
        <v>釧路市女</v>
      </c>
      <c r="E15" s="33" t="str">
        <f>RIGHT(A13,1)</f>
        <v>市</v>
      </c>
      <c r="F15" s="37">
        <v>83</v>
      </c>
      <c r="G15" s="37" t="s">
        <v>24</v>
      </c>
      <c r="H15" s="37" t="s">
        <v>24</v>
      </c>
      <c r="I15" s="37" t="s">
        <v>24</v>
      </c>
      <c r="J15" s="37" t="s">
        <v>24</v>
      </c>
      <c r="K15" s="37" t="s">
        <v>24</v>
      </c>
      <c r="L15" s="37" t="s">
        <v>24</v>
      </c>
      <c r="M15" s="37" t="s">
        <v>24</v>
      </c>
      <c r="N15" s="37" t="s">
        <v>24</v>
      </c>
      <c r="O15" s="37">
        <v>1</v>
      </c>
      <c r="P15" s="37">
        <v>1</v>
      </c>
      <c r="Q15" s="37" t="s">
        <v>24</v>
      </c>
      <c r="R15" s="37" t="s">
        <v>24</v>
      </c>
      <c r="S15" s="37" t="s">
        <v>24</v>
      </c>
      <c r="T15" s="37">
        <v>3</v>
      </c>
      <c r="U15" s="37">
        <v>2</v>
      </c>
      <c r="V15" s="37">
        <v>8</v>
      </c>
      <c r="W15" s="37">
        <v>17</v>
      </c>
      <c r="X15" s="37">
        <v>18</v>
      </c>
      <c r="Y15" s="37">
        <v>18</v>
      </c>
      <c r="Z15" s="37">
        <v>12</v>
      </c>
      <c r="AA15" s="37">
        <v>3</v>
      </c>
    </row>
    <row r="16" spans="1:27" ht="16.5">
      <c r="A16" s="39" t="s">
        <v>63</v>
      </c>
      <c r="B16" s="28" t="s">
        <v>57</v>
      </c>
      <c r="C16" s="28" t="str">
        <f>A16</f>
        <v>釧路町</v>
      </c>
      <c r="D16" s="28" t="str">
        <f>CONCATENATE(A16, B16)</f>
        <v>釧路町総数</v>
      </c>
      <c r="E16" s="28" t="str">
        <f>RIGHT(A16,1)</f>
        <v>町</v>
      </c>
      <c r="F16" s="29">
        <v>12</v>
      </c>
      <c r="G16" s="29" t="s">
        <v>24</v>
      </c>
      <c r="H16" s="29" t="s">
        <v>24</v>
      </c>
      <c r="I16" s="29" t="s">
        <v>24</v>
      </c>
      <c r="J16" s="29" t="s">
        <v>24</v>
      </c>
      <c r="K16" s="29" t="s">
        <v>24</v>
      </c>
      <c r="L16" s="29" t="s">
        <v>24</v>
      </c>
      <c r="M16" s="29" t="s">
        <v>24</v>
      </c>
      <c r="N16" s="29" t="s">
        <v>24</v>
      </c>
      <c r="O16" s="29" t="s">
        <v>24</v>
      </c>
      <c r="P16" s="29" t="s">
        <v>24</v>
      </c>
      <c r="Q16" s="29" t="s">
        <v>24</v>
      </c>
      <c r="R16" s="29" t="s">
        <v>24</v>
      </c>
      <c r="S16" s="29" t="s">
        <v>24</v>
      </c>
      <c r="T16" s="29">
        <v>1</v>
      </c>
      <c r="U16" s="29" t="s">
        <v>24</v>
      </c>
      <c r="V16" s="29">
        <v>1</v>
      </c>
      <c r="W16" s="29">
        <v>1</v>
      </c>
      <c r="X16" s="29">
        <v>6</v>
      </c>
      <c r="Y16" s="29">
        <v>1</v>
      </c>
      <c r="Z16" s="29">
        <v>2</v>
      </c>
      <c r="AA16" s="29" t="s">
        <v>24</v>
      </c>
    </row>
    <row r="17" spans="1:27" ht="16.5">
      <c r="A17" s="32"/>
      <c r="B17" s="33" t="s">
        <v>58</v>
      </c>
      <c r="C17" s="33" t="str">
        <f>A16</f>
        <v>釧路町</v>
      </c>
      <c r="D17" s="33" t="str">
        <f>CONCATENATE(A16, B17)</f>
        <v>釧路町男</v>
      </c>
      <c r="E17" s="33" t="str">
        <f>RIGHT(A16,1)</f>
        <v>町</v>
      </c>
      <c r="F17" s="37">
        <v>3</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v>1</v>
      </c>
      <c r="U17" s="37" t="s">
        <v>24</v>
      </c>
      <c r="V17" s="37">
        <v>1</v>
      </c>
      <c r="W17" s="37" t="s">
        <v>24</v>
      </c>
      <c r="X17" s="37" t="s">
        <v>24</v>
      </c>
      <c r="Y17" s="37" t="s">
        <v>24</v>
      </c>
      <c r="Z17" s="37">
        <v>1</v>
      </c>
      <c r="AA17" s="37" t="s">
        <v>24</v>
      </c>
    </row>
    <row r="18" spans="1:27" ht="16.5">
      <c r="A18" s="32"/>
      <c r="B18" s="33" t="s">
        <v>59</v>
      </c>
      <c r="C18" s="33" t="str">
        <f>A16</f>
        <v>釧路町</v>
      </c>
      <c r="D18" s="33" t="str">
        <f>CONCATENATE(A16, B18)</f>
        <v>釧路町女</v>
      </c>
      <c r="E18" s="33" t="str">
        <f>RIGHT(A16,1)</f>
        <v>町</v>
      </c>
      <c r="F18" s="37">
        <v>9</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t="s">
        <v>24</v>
      </c>
      <c r="W18" s="37">
        <v>1</v>
      </c>
      <c r="X18" s="37">
        <v>6</v>
      </c>
      <c r="Y18" s="37">
        <v>1</v>
      </c>
      <c r="Z18" s="37">
        <v>1</v>
      </c>
      <c r="AA18" s="37" t="s">
        <v>24</v>
      </c>
    </row>
    <row r="19" spans="1:27" ht="16.5">
      <c r="A19" s="39" t="s">
        <v>64</v>
      </c>
      <c r="B19" s="28" t="s">
        <v>57</v>
      </c>
      <c r="C19" s="28" t="str">
        <f>A19</f>
        <v>厚岸町</v>
      </c>
      <c r="D19" s="28" t="str">
        <f>CONCATENATE(A19, B19)</f>
        <v>厚岸町総数</v>
      </c>
      <c r="E19" s="28" t="str">
        <f>RIGHT(A19,1)</f>
        <v>町</v>
      </c>
      <c r="F19" s="29">
        <v>12</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v>1</v>
      </c>
      <c r="V19" s="29" t="s">
        <v>24</v>
      </c>
      <c r="W19" s="29">
        <v>1</v>
      </c>
      <c r="X19" s="29">
        <v>1</v>
      </c>
      <c r="Y19" s="29">
        <v>5</v>
      </c>
      <c r="Z19" s="29">
        <v>4</v>
      </c>
      <c r="AA19" s="29" t="s">
        <v>24</v>
      </c>
    </row>
    <row r="20" spans="1:27" ht="16.5">
      <c r="A20" s="32"/>
      <c r="B20" s="33" t="s">
        <v>58</v>
      </c>
      <c r="C20" s="33" t="str">
        <f>A19</f>
        <v>厚岸町</v>
      </c>
      <c r="D20" s="33" t="str">
        <f>CONCATENATE(A19, B20)</f>
        <v>厚岸町男</v>
      </c>
      <c r="E20" s="33" t="str">
        <f>RIGHT(A19,1)</f>
        <v>町</v>
      </c>
      <c r="F20" s="37">
        <v>6</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v>1</v>
      </c>
      <c r="V20" s="37" t="s">
        <v>24</v>
      </c>
      <c r="W20" s="37">
        <v>1</v>
      </c>
      <c r="X20" s="37">
        <v>1</v>
      </c>
      <c r="Y20" s="37">
        <v>2</v>
      </c>
      <c r="Z20" s="37">
        <v>1</v>
      </c>
      <c r="AA20" s="37" t="s">
        <v>24</v>
      </c>
    </row>
    <row r="21" spans="1:27" ht="16.5">
      <c r="A21" s="32"/>
      <c r="B21" s="33" t="s">
        <v>59</v>
      </c>
      <c r="C21" s="33" t="str">
        <f>A19</f>
        <v>厚岸町</v>
      </c>
      <c r="D21" s="33" t="str">
        <f>CONCATENATE(A19, B21)</f>
        <v>厚岸町女</v>
      </c>
      <c r="E21" s="33" t="str">
        <f>RIGHT(A19,1)</f>
        <v>町</v>
      </c>
      <c r="F21" s="37">
        <v>6</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t="s">
        <v>24</v>
      </c>
      <c r="X21" s="37" t="s">
        <v>24</v>
      </c>
      <c r="Y21" s="37">
        <v>3</v>
      </c>
      <c r="Z21" s="37">
        <v>3</v>
      </c>
      <c r="AA21" s="37" t="s">
        <v>24</v>
      </c>
    </row>
    <row r="22" spans="1:27" ht="16.5">
      <c r="A22" s="39" t="s">
        <v>65</v>
      </c>
      <c r="B22" s="28" t="s">
        <v>57</v>
      </c>
      <c r="C22" s="28" t="str">
        <f>A22</f>
        <v>浜中町</v>
      </c>
      <c r="D22" s="28" t="str">
        <f>CONCATENATE(A22, B22)</f>
        <v>浜中町総数</v>
      </c>
      <c r="E22" s="28" t="str">
        <f>RIGHT(A22,1)</f>
        <v>町</v>
      </c>
      <c r="F22" s="29">
        <v>6</v>
      </c>
      <c r="G22" s="29" t="s">
        <v>24</v>
      </c>
      <c r="H22" s="29" t="s">
        <v>24</v>
      </c>
      <c r="I22" s="29" t="s">
        <v>24</v>
      </c>
      <c r="J22" s="29" t="s">
        <v>24</v>
      </c>
      <c r="K22" s="29" t="s">
        <v>24</v>
      </c>
      <c r="L22" s="29" t="s">
        <v>24</v>
      </c>
      <c r="M22" s="29" t="s">
        <v>24</v>
      </c>
      <c r="N22" s="29" t="s">
        <v>24</v>
      </c>
      <c r="O22" s="29" t="s">
        <v>24</v>
      </c>
      <c r="P22" s="29" t="s">
        <v>24</v>
      </c>
      <c r="Q22" s="29" t="s">
        <v>24</v>
      </c>
      <c r="R22" s="29" t="s">
        <v>24</v>
      </c>
      <c r="S22" s="29" t="s">
        <v>24</v>
      </c>
      <c r="T22" s="29" t="s">
        <v>24</v>
      </c>
      <c r="U22" s="29">
        <v>1</v>
      </c>
      <c r="V22" s="29">
        <v>2</v>
      </c>
      <c r="W22" s="29" t="s">
        <v>24</v>
      </c>
      <c r="X22" s="29">
        <v>2</v>
      </c>
      <c r="Y22" s="29">
        <v>1</v>
      </c>
      <c r="Z22" s="29" t="s">
        <v>24</v>
      </c>
      <c r="AA22" s="29" t="s">
        <v>24</v>
      </c>
    </row>
    <row r="23" spans="1:27" ht="16.5">
      <c r="A23" s="32"/>
      <c r="B23" s="33" t="s">
        <v>58</v>
      </c>
      <c r="C23" s="33" t="str">
        <f>A22</f>
        <v>浜中町</v>
      </c>
      <c r="D23" s="33" t="str">
        <f>CONCATENATE(A22, B23)</f>
        <v>浜中町男</v>
      </c>
      <c r="E23" s="33" t="str">
        <f>RIGHT(A22,1)</f>
        <v>町</v>
      </c>
      <c r="F23" s="37">
        <v>4</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v>1</v>
      </c>
      <c r="V23" s="37">
        <v>1</v>
      </c>
      <c r="W23" s="37" t="s">
        <v>24</v>
      </c>
      <c r="X23" s="37">
        <v>2</v>
      </c>
      <c r="Y23" s="37" t="s">
        <v>24</v>
      </c>
      <c r="Z23" s="37" t="s">
        <v>24</v>
      </c>
      <c r="AA23" s="37" t="s">
        <v>24</v>
      </c>
    </row>
    <row r="24" spans="1:27" ht="16.5">
      <c r="A24" s="32"/>
      <c r="B24" s="33" t="s">
        <v>59</v>
      </c>
      <c r="C24" s="33" t="str">
        <f>A22</f>
        <v>浜中町</v>
      </c>
      <c r="D24" s="33" t="str">
        <f>CONCATENATE(A22, B24)</f>
        <v>浜中町女</v>
      </c>
      <c r="E24" s="33" t="str">
        <f>RIGHT(A22,1)</f>
        <v>町</v>
      </c>
      <c r="F24" s="37">
        <v>2</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v>1</v>
      </c>
      <c r="W24" s="37" t="s">
        <v>24</v>
      </c>
      <c r="X24" s="37" t="s">
        <v>24</v>
      </c>
      <c r="Y24" s="37">
        <v>1</v>
      </c>
      <c r="Z24" s="37" t="s">
        <v>24</v>
      </c>
      <c r="AA24" s="37" t="s">
        <v>24</v>
      </c>
    </row>
    <row r="25" spans="1:27" ht="16.5">
      <c r="A25" s="39" t="s">
        <v>66</v>
      </c>
      <c r="B25" s="28" t="s">
        <v>57</v>
      </c>
      <c r="C25" s="28" t="str">
        <f>A25</f>
        <v>標茶町</v>
      </c>
      <c r="D25" s="28" t="str">
        <f>CONCATENATE(A25, B25)</f>
        <v>標茶町総数</v>
      </c>
      <c r="E25" s="28" t="str">
        <f>RIGHT(A25,1)</f>
        <v>町</v>
      </c>
      <c r="F25" s="29">
        <v>4</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v>1</v>
      </c>
      <c r="U25" s="29" t="s">
        <v>24</v>
      </c>
      <c r="V25" s="29" t="s">
        <v>24</v>
      </c>
      <c r="W25" s="29">
        <v>3</v>
      </c>
      <c r="X25" s="29" t="s">
        <v>24</v>
      </c>
      <c r="Y25" s="29" t="s">
        <v>24</v>
      </c>
      <c r="Z25" s="29" t="s">
        <v>24</v>
      </c>
      <c r="AA25" s="29" t="s">
        <v>24</v>
      </c>
    </row>
    <row r="26" spans="1:27" ht="16.5">
      <c r="A26" s="32"/>
      <c r="B26" s="33" t="s">
        <v>58</v>
      </c>
      <c r="C26" s="33" t="str">
        <f>A25</f>
        <v>標茶町</v>
      </c>
      <c r="D26" s="33" t="str">
        <f>CONCATENATE(A25, B26)</f>
        <v>標茶町男</v>
      </c>
      <c r="E26" s="33" t="str">
        <f>RIGHT(A25,1)</f>
        <v>町</v>
      </c>
      <c r="F26" s="37">
        <v>4</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v>1</v>
      </c>
      <c r="U26" s="37" t="s">
        <v>24</v>
      </c>
      <c r="V26" s="37" t="s">
        <v>24</v>
      </c>
      <c r="W26" s="37">
        <v>3</v>
      </c>
      <c r="X26" s="37" t="s">
        <v>24</v>
      </c>
      <c r="Y26" s="37" t="s">
        <v>24</v>
      </c>
      <c r="Z26" s="37" t="s">
        <v>24</v>
      </c>
      <c r="AA26" s="37" t="s">
        <v>24</v>
      </c>
    </row>
    <row r="27" spans="1:27" ht="16.5">
      <c r="A27" s="32"/>
      <c r="B27" s="33" t="s">
        <v>59</v>
      </c>
      <c r="C27" s="33" t="str">
        <f>A25</f>
        <v>標茶町</v>
      </c>
      <c r="D27" s="33" t="str">
        <f>CONCATENATE(A25, B27)</f>
        <v>標茶町女</v>
      </c>
      <c r="E27" s="33" t="str">
        <f>RIGHT(A25,1)</f>
        <v>町</v>
      </c>
      <c r="F27" s="37" t="s">
        <v>24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10</v>
      </c>
      <c r="G28" s="29" t="s">
        <v>24</v>
      </c>
      <c r="H28" s="29" t="s">
        <v>24</v>
      </c>
      <c r="I28" s="29" t="s">
        <v>24</v>
      </c>
      <c r="J28" s="29" t="s">
        <v>24</v>
      </c>
      <c r="K28" s="29" t="s">
        <v>24</v>
      </c>
      <c r="L28" s="29" t="s">
        <v>24</v>
      </c>
      <c r="M28" s="29" t="s">
        <v>24</v>
      </c>
      <c r="N28" s="29" t="s">
        <v>24</v>
      </c>
      <c r="O28" s="29" t="s">
        <v>24</v>
      </c>
      <c r="P28" s="29" t="s">
        <v>24</v>
      </c>
      <c r="Q28" s="29" t="s">
        <v>24</v>
      </c>
      <c r="R28" s="29" t="s">
        <v>24</v>
      </c>
      <c r="S28" s="29" t="s">
        <v>24</v>
      </c>
      <c r="T28" s="29" t="s">
        <v>24</v>
      </c>
      <c r="U28" s="29" t="s">
        <v>24</v>
      </c>
      <c r="V28" s="29" t="s">
        <v>24</v>
      </c>
      <c r="W28" s="29">
        <v>5</v>
      </c>
      <c r="X28" s="29">
        <v>2</v>
      </c>
      <c r="Y28" s="29">
        <v>2</v>
      </c>
      <c r="Z28" s="29" t="s">
        <v>24</v>
      </c>
      <c r="AA28" s="29">
        <v>1</v>
      </c>
    </row>
    <row r="29" spans="1:27" ht="16.5">
      <c r="A29" s="32"/>
      <c r="B29" s="33" t="s">
        <v>58</v>
      </c>
      <c r="C29" s="33" t="str">
        <f>A28</f>
        <v>弟子屈町</v>
      </c>
      <c r="D29" s="33" t="str">
        <f>CONCATENATE(A28, B29)</f>
        <v>弟子屈町男</v>
      </c>
      <c r="E29" s="33" t="str">
        <f>RIGHT(A28,1)</f>
        <v>町</v>
      </c>
      <c r="F29" s="37">
        <v>5</v>
      </c>
      <c r="G29" s="37" t="s">
        <v>24</v>
      </c>
      <c r="H29" s="37" t="s">
        <v>24</v>
      </c>
      <c r="I29" s="37" t="s">
        <v>24</v>
      </c>
      <c r="J29" s="37" t="s">
        <v>24</v>
      </c>
      <c r="K29" s="37" t="s">
        <v>24</v>
      </c>
      <c r="L29" s="37" t="s">
        <v>24</v>
      </c>
      <c r="M29" s="37" t="s">
        <v>24</v>
      </c>
      <c r="N29" s="37" t="s">
        <v>24</v>
      </c>
      <c r="O29" s="37" t="s">
        <v>24</v>
      </c>
      <c r="P29" s="37" t="s">
        <v>24</v>
      </c>
      <c r="Q29" s="37" t="s">
        <v>24</v>
      </c>
      <c r="R29" s="37" t="s">
        <v>24</v>
      </c>
      <c r="S29" s="37" t="s">
        <v>24</v>
      </c>
      <c r="T29" s="37" t="s">
        <v>24</v>
      </c>
      <c r="U29" s="37" t="s">
        <v>24</v>
      </c>
      <c r="V29" s="37" t="s">
        <v>24</v>
      </c>
      <c r="W29" s="37">
        <v>2</v>
      </c>
      <c r="X29" s="37">
        <v>1</v>
      </c>
      <c r="Y29" s="37">
        <v>2</v>
      </c>
      <c r="Z29" s="37" t="s">
        <v>24</v>
      </c>
      <c r="AA29" s="37" t="s">
        <v>24</v>
      </c>
    </row>
    <row r="30" spans="1:27" ht="16.5">
      <c r="A30" s="32"/>
      <c r="B30" s="33" t="s">
        <v>59</v>
      </c>
      <c r="C30" s="33" t="str">
        <f>A28</f>
        <v>弟子屈町</v>
      </c>
      <c r="D30" s="33" t="str">
        <f>CONCATENATE(A28, B30)</f>
        <v>弟子屈町女</v>
      </c>
      <c r="E30" s="33" t="str">
        <f>RIGHT(A28,1)</f>
        <v>町</v>
      </c>
      <c r="F30" s="37">
        <v>5</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v>3</v>
      </c>
      <c r="X30" s="37">
        <v>1</v>
      </c>
      <c r="Y30" s="37" t="s">
        <v>24</v>
      </c>
      <c r="Z30" s="37" t="s">
        <v>24</v>
      </c>
      <c r="AA30" s="37">
        <v>1</v>
      </c>
    </row>
    <row r="31" spans="1:27" ht="16.5">
      <c r="A31" s="39" t="s">
        <v>68</v>
      </c>
      <c r="B31" s="28" t="s">
        <v>57</v>
      </c>
      <c r="C31" s="28" t="str">
        <f>A31</f>
        <v>鶴居村</v>
      </c>
      <c r="D31" s="28" t="str">
        <f>CONCATENATE(A31, B31)</f>
        <v>鶴居村総数</v>
      </c>
      <c r="E31" s="28" t="str">
        <f>RIGHT(A31,1)</f>
        <v>村</v>
      </c>
      <c r="F31" s="29">
        <v>3</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v>1</v>
      </c>
      <c r="V31" s="29" t="s">
        <v>24</v>
      </c>
      <c r="W31" s="29" t="s">
        <v>24</v>
      </c>
      <c r="X31" s="29">
        <v>1</v>
      </c>
      <c r="Y31" s="29" t="s">
        <v>24</v>
      </c>
      <c r="Z31" s="29">
        <v>1</v>
      </c>
      <c r="AA31" s="29" t="s">
        <v>24</v>
      </c>
    </row>
    <row r="32" spans="1:27" ht="16.5">
      <c r="A32" s="32"/>
      <c r="B32" s="33" t="s">
        <v>58</v>
      </c>
      <c r="C32" s="33" t="str">
        <f>A31</f>
        <v>鶴居村</v>
      </c>
      <c r="D32" s="33" t="str">
        <f>CONCATENATE(A31, B32)</f>
        <v>鶴居村男</v>
      </c>
      <c r="E32" s="33" t="str">
        <f>RIGHT(A31,1)</f>
        <v>村</v>
      </c>
      <c r="F32" s="37">
        <v>2</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v>1</v>
      </c>
      <c r="V32" s="37" t="s">
        <v>24</v>
      </c>
      <c r="W32" s="37" t="s">
        <v>24</v>
      </c>
      <c r="X32" s="37" t="s">
        <v>24</v>
      </c>
      <c r="Y32" s="37" t="s">
        <v>24</v>
      </c>
      <c r="Z32" s="37">
        <v>1</v>
      </c>
      <c r="AA32" s="37" t="s">
        <v>24</v>
      </c>
    </row>
    <row r="33" spans="1:27" ht="16.5">
      <c r="A33" s="32"/>
      <c r="B33" s="33" t="s">
        <v>59</v>
      </c>
      <c r="C33" s="33" t="str">
        <f>A31</f>
        <v>鶴居村</v>
      </c>
      <c r="D33" s="33" t="str">
        <f>CONCATENATE(A31, B33)</f>
        <v>鶴居村女</v>
      </c>
      <c r="E33" s="33" t="str">
        <f>RIGHT(A31,1)</f>
        <v>村</v>
      </c>
      <c r="F33" s="37">
        <v>1</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v>1</v>
      </c>
      <c r="Y33" s="37" t="s">
        <v>24</v>
      </c>
      <c r="Z33" s="37" t="s">
        <v>24</v>
      </c>
      <c r="AA33" s="37" t="s">
        <v>24</v>
      </c>
    </row>
    <row r="34" spans="1:27" ht="16.5">
      <c r="A34" s="39" t="s">
        <v>69</v>
      </c>
      <c r="B34" s="28" t="s">
        <v>57</v>
      </c>
      <c r="C34" s="28" t="str">
        <f>A34</f>
        <v>白糠町</v>
      </c>
      <c r="D34" s="28" t="str">
        <f>CONCATENATE(A34, B34)</f>
        <v>白糠町総数</v>
      </c>
      <c r="E34" s="28" t="str">
        <f>RIGHT(A34,1)</f>
        <v>町</v>
      </c>
      <c r="F34" s="29">
        <v>14</v>
      </c>
      <c r="G34" s="29" t="s">
        <v>24</v>
      </c>
      <c r="H34" s="29" t="s">
        <v>24</v>
      </c>
      <c r="I34" s="29" t="s">
        <v>24</v>
      </c>
      <c r="J34" s="29" t="s">
        <v>24</v>
      </c>
      <c r="K34" s="29" t="s">
        <v>24</v>
      </c>
      <c r="L34" s="29" t="s">
        <v>24</v>
      </c>
      <c r="M34" s="29" t="s">
        <v>24</v>
      </c>
      <c r="N34" s="29" t="s">
        <v>24</v>
      </c>
      <c r="O34" s="29" t="s">
        <v>24</v>
      </c>
      <c r="P34" s="29" t="s">
        <v>24</v>
      </c>
      <c r="Q34" s="29" t="s">
        <v>24</v>
      </c>
      <c r="R34" s="29" t="s">
        <v>24</v>
      </c>
      <c r="S34" s="29" t="s">
        <v>24</v>
      </c>
      <c r="T34" s="29" t="s">
        <v>24</v>
      </c>
      <c r="U34" s="29" t="s">
        <v>24</v>
      </c>
      <c r="V34" s="29">
        <v>3</v>
      </c>
      <c r="W34" s="29">
        <v>4</v>
      </c>
      <c r="X34" s="29">
        <v>4</v>
      </c>
      <c r="Y34" s="29">
        <v>3</v>
      </c>
      <c r="Z34" s="29" t="s">
        <v>24</v>
      </c>
      <c r="AA34" s="29" t="s">
        <v>24</v>
      </c>
    </row>
    <row r="35" spans="1:27" ht="16.5">
      <c r="A35" s="32"/>
      <c r="B35" s="33" t="s">
        <v>58</v>
      </c>
      <c r="C35" s="33" t="str">
        <f>A34</f>
        <v>白糠町</v>
      </c>
      <c r="D35" s="33" t="str">
        <f>CONCATENATE(A34, B35)</f>
        <v>白糠町男</v>
      </c>
      <c r="E35" s="33" t="str">
        <f>RIGHT(A34,1)</f>
        <v>町</v>
      </c>
      <c r="F35" s="37">
        <v>7</v>
      </c>
      <c r="G35" s="37" t="s">
        <v>24</v>
      </c>
      <c r="H35" s="37" t="s">
        <v>24</v>
      </c>
      <c r="I35" s="37" t="s">
        <v>24</v>
      </c>
      <c r="J35" s="37" t="s">
        <v>24</v>
      </c>
      <c r="K35" s="37" t="s">
        <v>24</v>
      </c>
      <c r="L35" s="37" t="s">
        <v>24</v>
      </c>
      <c r="M35" s="37" t="s">
        <v>24</v>
      </c>
      <c r="N35" s="37" t="s">
        <v>24</v>
      </c>
      <c r="O35" s="37" t="s">
        <v>24</v>
      </c>
      <c r="P35" s="37" t="s">
        <v>24</v>
      </c>
      <c r="Q35" s="37" t="s">
        <v>24</v>
      </c>
      <c r="R35" s="37" t="s">
        <v>24</v>
      </c>
      <c r="S35" s="37" t="s">
        <v>24</v>
      </c>
      <c r="T35" s="37" t="s">
        <v>24</v>
      </c>
      <c r="U35" s="37" t="s">
        <v>24</v>
      </c>
      <c r="V35" s="37">
        <v>1</v>
      </c>
      <c r="W35" s="37">
        <v>3</v>
      </c>
      <c r="X35" s="37">
        <v>3</v>
      </c>
      <c r="Y35" s="37" t="s">
        <v>24</v>
      </c>
      <c r="Z35" s="37" t="s">
        <v>24</v>
      </c>
      <c r="AA35" s="37" t="s">
        <v>24</v>
      </c>
    </row>
    <row r="36" spans="1:27" ht="16.5">
      <c r="A36" s="32"/>
      <c r="B36" s="33" t="s">
        <v>59</v>
      </c>
      <c r="C36" s="33" t="str">
        <f>A34</f>
        <v>白糠町</v>
      </c>
      <c r="D36" s="33" t="str">
        <f>CONCATENATE(A34, B36)</f>
        <v>白糠町女</v>
      </c>
      <c r="E36" s="33" t="str">
        <f>RIGHT(A34,1)</f>
        <v>町</v>
      </c>
      <c r="F36" s="37">
        <v>7</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v>2</v>
      </c>
      <c r="W36" s="37">
        <v>1</v>
      </c>
      <c r="X36" s="37">
        <v>1</v>
      </c>
      <c r="Y36" s="37">
        <v>3</v>
      </c>
      <c r="Z36" s="37" t="s">
        <v>24</v>
      </c>
      <c r="AA36" s="37" t="s">
        <v>24</v>
      </c>
    </row>
    <row r="37" spans="1:27" ht="16.5">
      <c r="A37" s="39" t="s">
        <v>70</v>
      </c>
      <c r="B37" s="28" t="s">
        <v>57</v>
      </c>
      <c r="C37" s="28" t="str">
        <f>A37</f>
        <v>根室保健所</v>
      </c>
      <c r="D37" s="28" t="str">
        <f>CONCATENATE(A37, B37)</f>
        <v>根室保健所総数</v>
      </c>
      <c r="E37" s="28" t="str">
        <f>RIGHT(A37,1)</f>
        <v>所</v>
      </c>
      <c r="F37" s="29">
        <v>38</v>
      </c>
      <c r="G37" s="29" t="s">
        <v>24</v>
      </c>
      <c r="H37" s="29" t="s">
        <v>24</v>
      </c>
      <c r="I37" s="29" t="s">
        <v>24</v>
      </c>
      <c r="J37" s="29" t="s">
        <v>24</v>
      </c>
      <c r="K37" s="29" t="s">
        <v>24</v>
      </c>
      <c r="L37" s="29" t="s">
        <v>24</v>
      </c>
      <c r="M37" s="29" t="s">
        <v>24</v>
      </c>
      <c r="N37" s="29" t="s">
        <v>24</v>
      </c>
      <c r="O37" s="29" t="s">
        <v>24</v>
      </c>
      <c r="P37" s="29" t="s">
        <v>24</v>
      </c>
      <c r="Q37" s="29" t="s">
        <v>24</v>
      </c>
      <c r="R37" s="29" t="s">
        <v>24</v>
      </c>
      <c r="S37" s="29" t="s">
        <v>24</v>
      </c>
      <c r="T37" s="29" t="s">
        <v>24</v>
      </c>
      <c r="U37" s="29">
        <v>3</v>
      </c>
      <c r="V37" s="29">
        <v>6</v>
      </c>
      <c r="W37" s="29">
        <v>7</v>
      </c>
      <c r="X37" s="29">
        <v>14</v>
      </c>
      <c r="Y37" s="29">
        <v>6</v>
      </c>
      <c r="Z37" s="29">
        <v>1</v>
      </c>
      <c r="AA37" s="29">
        <v>1</v>
      </c>
    </row>
    <row r="38" spans="1:27" ht="16.5">
      <c r="A38" s="32"/>
      <c r="B38" s="33" t="s">
        <v>58</v>
      </c>
      <c r="C38" s="33" t="str">
        <f>A37</f>
        <v>根室保健所</v>
      </c>
      <c r="D38" s="33" t="str">
        <f>CONCATENATE(A37, B38)</f>
        <v>根室保健所男</v>
      </c>
      <c r="E38" s="33" t="str">
        <f>RIGHT(A37,1)</f>
        <v>所</v>
      </c>
      <c r="F38" s="37">
        <v>26</v>
      </c>
      <c r="G38" s="37" t="s">
        <v>24</v>
      </c>
      <c r="H38" s="37" t="s">
        <v>24</v>
      </c>
      <c r="I38" s="37" t="s">
        <v>24</v>
      </c>
      <c r="J38" s="37" t="s">
        <v>24</v>
      </c>
      <c r="K38" s="37" t="s">
        <v>24</v>
      </c>
      <c r="L38" s="37" t="s">
        <v>24</v>
      </c>
      <c r="M38" s="37" t="s">
        <v>24</v>
      </c>
      <c r="N38" s="37" t="s">
        <v>24</v>
      </c>
      <c r="O38" s="37" t="s">
        <v>24</v>
      </c>
      <c r="P38" s="37" t="s">
        <v>24</v>
      </c>
      <c r="Q38" s="37" t="s">
        <v>24</v>
      </c>
      <c r="R38" s="37" t="s">
        <v>24</v>
      </c>
      <c r="S38" s="37" t="s">
        <v>24</v>
      </c>
      <c r="T38" s="37" t="s">
        <v>24</v>
      </c>
      <c r="U38" s="37">
        <v>3</v>
      </c>
      <c r="V38" s="37">
        <v>4</v>
      </c>
      <c r="W38" s="37">
        <v>7</v>
      </c>
      <c r="X38" s="37">
        <v>7</v>
      </c>
      <c r="Y38" s="37">
        <v>3</v>
      </c>
      <c r="Z38" s="37">
        <v>1</v>
      </c>
      <c r="AA38" s="37">
        <v>1</v>
      </c>
    </row>
    <row r="39" spans="1:27" ht="16.5">
      <c r="A39" s="32"/>
      <c r="B39" s="33" t="s">
        <v>59</v>
      </c>
      <c r="C39" s="33" t="str">
        <f>A37</f>
        <v>根室保健所</v>
      </c>
      <c r="D39" s="33" t="str">
        <f>CONCATENATE(A37, B39)</f>
        <v>根室保健所女</v>
      </c>
      <c r="E39" s="33" t="str">
        <f>RIGHT(A37,1)</f>
        <v>所</v>
      </c>
      <c r="F39" s="37">
        <v>12</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v>2</v>
      </c>
      <c r="W39" s="37" t="s">
        <v>24</v>
      </c>
      <c r="X39" s="37">
        <v>7</v>
      </c>
      <c r="Y39" s="37">
        <v>3</v>
      </c>
      <c r="Z39" s="37" t="s">
        <v>24</v>
      </c>
      <c r="AA39" s="37" t="s">
        <v>24</v>
      </c>
    </row>
    <row r="40" spans="1:27" ht="16.5">
      <c r="A40" s="39" t="s">
        <v>71</v>
      </c>
      <c r="B40" s="28" t="s">
        <v>57</v>
      </c>
      <c r="C40" s="28" t="str">
        <f>A40</f>
        <v>根室市</v>
      </c>
      <c r="D40" s="28" t="str">
        <f>CONCATENATE(A40, B40)</f>
        <v>根室市総数</v>
      </c>
      <c r="E40" s="28" t="str">
        <f>RIGHT(A40,1)</f>
        <v>市</v>
      </c>
      <c r="F40" s="29">
        <v>38</v>
      </c>
      <c r="G40" s="29" t="s">
        <v>24</v>
      </c>
      <c r="H40" s="29" t="s">
        <v>24</v>
      </c>
      <c r="I40" s="29" t="s">
        <v>24</v>
      </c>
      <c r="J40" s="29" t="s">
        <v>24</v>
      </c>
      <c r="K40" s="29" t="s">
        <v>24</v>
      </c>
      <c r="L40" s="29" t="s">
        <v>24</v>
      </c>
      <c r="M40" s="29" t="s">
        <v>24</v>
      </c>
      <c r="N40" s="29" t="s">
        <v>24</v>
      </c>
      <c r="O40" s="29" t="s">
        <v>24</v>
      </c>
      <c r="P40" s="29" t="s">
        <v>24</v>
      </c>
      <c r="Q40" s="29" t="s">
        <v>24</v>
      </c>
      <c r="R40" s="29" t="s">
        <v>24</v>
      </c>
      <c r="S40" s="29" t="s">
        <v>24</v>
      </c>
      <c r="T40" s="29" t="s">
        <v>24</v>
      </c>
      <c r="U40" s="29">
        <v>3</v>
      </c>
      <c r="V40" s="29">
        <v>6</v>
      </c>
      <c r="W40" s="29">
        <v>7</v>
      </c>
      <c r="X40" s="29">
        <v>14</v>
      </c>
      <c r="Y40" s="29">
        <v>6</v>
      </c>
      <c r="Z40" s="29">
        <v>1</v>
      </c>
      <c r="AA40" s="29">
        <v>1</v>
      </c>
    </row>
    <row r="41" spans="1:27" ht="16.5">
      <c r="A41" s="32"/>
      <c r="B41" s="33" t="s">
        <v>58</v>
      </c>
      <c r="C41" s="33" t="str">
        <f>A40</f>
        <v>根室市</v>
      </c>
      <c r="D41" s="33" t="str">
        <f>CONCATENATE(A40, B41)</f>
        <v>根室市男</v>
      </c>
      <c r="E41" s="33" t="str">
        <f>RIGHT(A40,1)</f>
        <v>市</v>
      </c>
      <c r="F41" s="37">
        <v>26</v>
      </c>
      <c r="G41" s="37" t="s">
        <v>24</v>
      </c>
      <c r="H41" s="37" t="s">
        <v>24</v>
      </c>
      <c r="I41" s="37" t="s">
        <v>24</v>
      </c>
      <c r="J41" s="37" t="s">
        <v>24</v>
      </c>
      <c r="K41" s="37" t="s">
        <v>24</v>
      </c>
      <c r="L41" s="37" t="s">
        <v>24</v>
      </c>
      <c r="M41" s="37" t="s">
        <v>24</v>
      </c>
      <c r="N41" s="37" t="s">
        <v>24</v>
      </c>
      <c r="O41" s="37" t="s">
        <v>24</v>
      </c>
      <c r="P41" s="37" t="s">
        <v>24</v>
      </c>
      <c r="Q41" s="37" t="s">
        <v>24</v>
      </c>
      <c r="R41" s="37" t="s">
        <v>24</v>
      </c>
      <c r="S41" s="37" t="s">
        <v>24</v>
      </c>
      <c r="T41" s="37" t="s">
        <v>24</v>
      </c>
      <c r="U41" s="37">
        <v>3</v>
      </c>
      <c r="V41" s="37">
        <v>4</v>
      </c>
      <c r="W41" s="37">
        <v>7</v>
      </c>
      <c r="X41" s="37">
        <v>7</v>
      </c>
      <c r="Y41" s="37">
        <v>3</v>
      </c>
      <c r="Z41" s="37">
        <v>1</v>
      </c>
      <c r="AA41" s="37">
        <v>1</v>
      </c>
    </row>
    <row r="42" spans="1:27" ht="16.5">
      <c r="A42" s="32"/>
      <c r="B42" s="33" t="s">
        <v>59</v>
      </c>
      <c r="C42" s="33" t="str">
        <f>A40</f>
        <v>根室市</v>
      </c>
      <c r="D42" s="33" t="str">
        <f>CONCATENATE(A40, B42)</f>
        <v>根室市女</v>
      </c>
      <c r="E42" s="33" t="str">
        <f>RIGHT(A40,1)</f>
        <v>市</v>
      </c>
      <c r="F42" s="37">
        <v>12</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v>2</v>
      </c>
      <c r="W42" s="37" t="s">
        <v>24</v>
      </c>
      <c r="X42" s="37">
        <v>7</v>
      </c>
      <c r="Y42" s="37">
        <v>3</v>
      </c>
      <c r="Z42" s="37" t="s">
        <v>24</v>
      </c>
      <c r="AA42" s="37" t="s">
        <v>24</v>
      </c>
    </row>
    <row r="43" spans="1:27" ht="16.5">
      <c r="A43" s="39" t="s">
        <v>72</v>
      </c>
      <c r="B43" s="28" t="s">
        <v>57</v>
      </c>
      <c r="C43" s="28" t="str">
        <f>A43</f>
        <v>中標津保健所</v>
      </c>
      <c r="D43" s="28" t="str">
        <f>CONCATENATE(A43, B43)</f>
        <v>中標津保健所総数</v>
      </c>
      <c r="E43" s="28" t="str">
        <f>RIGHT(A43,1)</f>
        <v>所</v>
      </c>
      <c r="F43" s="29">
        <v>33</v>
      </c>
      <c r="G43" s="29" t="s">
        <v>24</v>
      </c>
      <c r="H43" s="29" t="s">
        <v>24</v>
      </c>
      <c r="I43" s="29" t="s">
        <v>24</v>
      </c>
      <c r="J43" s="29" t="s">
        <v>24</v>
      </c>
      <c r="K43" s="29" t="s">
        <v>24</v>
      </c>
      <c r="L43" s="29" t="s">
        <v>24</v>
      </c>
      <c r="M43" s="29" t="s">
        <v>24</v>
      </c>
      <c r="N43" s="29" t="s">
        <v>24</v>
      </c>
      <c r="O43" s="29" t="s">
        <v>24</v>
      </c>
      <c r="P43" s="29" t="s">
        <v>24</v>
      </c>
      <c r="Q43" s="29" t="s">
        <v>24</v>
      </c>
      <c r="R43" s="29" t="s">
        <v>24</v>
      </c>
      <c r="S43" s="29" t="s">
        <v>24</v>
      </c>
      <c r="T43" s="29">
        <v>1</v>
      </c>
      <c r="U43" s="29">
        <v>2</v>
      </c>
      <c r="V43" s="29">
        <v>4</v>
      </c>
      <c r="W43" s="29">
        <v>12</v>
      </c>
      <c r="X43" s="29">
        <v>3</v>
      </c>
      <c r="Y43" s="29">
        <v>6</v>
      </c>
      <c r="Z43" s="29">
        <v>3</v>
      </c>
      <c r="AA43" s="29">
        <v>2</v>
      </c>
    </row>
    <row r="44" spans="1:27" ht="16.5">
      <c r="A44" s="32"/>
      <c r="B44" s="33" t="s">
        <v>58</v>
      </c>
      <c r="C44" s="33" t="str">
        <f>A43</f>
        <v>中標津保健所</v>
      </c>
      <c r="D44" s="33" t="str">
        <f>CONCATENATE(A43, B44)</f>
        <v>中標津保健所男</v>
      </c>
      <c r="E44" s="33" t="str">
        <f>RIGHT(A43,1)</f>
        <v>所</v>
      </c>
      <c r="F44" s="37">
        <v>17</v>
      </c>
      <c r="G44" s="37" t="s">
        <v>24</v>
      </c>
      <c r="H44" s="37" t="s">
        <v>24</v>
      </c>
      <c r="I44" s="37" t="s">
        <v>24</v>
      </c>
      <c r="J44" s="37" t="s">
        <v>24</v>
      </c>
      <c r="K44" s="37" t="s">
        <v>24</v>
      </c>
      <c r="L44" s="37" t="s">
        <v>24</v>
      </c>
      <c r="M44" s="37" t="s">
        <v>24</v>
      </c>
      <c r="N44" s="37" t="s">
        <v>24</v>
      </c>
      <c r="O44" s="37" t="s">
        <v>24</v>
      </c>
      <c r="P44" s="37" t="s">
        <v>24</v>
      </c>
      <c r="Q44" s="37" t="s">
        <v>24</v>
      </c>
      <c r="R44" s="37" t="s">
        <v>24</v>
      </c>
      <c r="S44" s="37" t="s">
        <v>24</v>
      </c>
      <c r="T44" s="37">
        <v>1</v>
      </c>
      <c r="U44" s="37" t="s">
        <v>24</v>
      </c>
      <c r="V44" s="37">
        <v>3</v>
      </c>
      <c r="W44" s="37">
        <v>8</v>
      </c>
      <c r="X44" s="37">
        <v>3</v>
      </c>
      <c r="Y44" s="37">
        <v>2</v>
      </c>
      <c r="Z44" s="37" t="s">
        <v>24</v>
      </c>
      <c r="AA44" s="37" t="s">
        <v>24</v>
      </c>
    </row>
    <row r="45" spans="1:27" ht="16.5">
      <c r="A45" s="32"/>
      <c r="B45" s="33" t="s">
        <v>59</v>
      </c>
      <c r="C45" s="33" t="str">
        <f>A43</f>
        <v>中標津保健所</v>
      </c>
      <c r="D45" s="33" t="str">
        <f>CONCATENATE(A43, B45)</f>
        <v>中標津保健所女</v>
      </c>
      <c r="E45" s="33" t="str">
        <f>RIGHT(A43,1)</f>
        <v>所</v>
      </c>
      <c r="F45" s="37">
        <v>16</v>
      </c>
      <c r="G45" s="37" t="s">
        <v>24</v>
      </c>
      <c r="H45" s="37" t="s">
        <v>24</v>
      </c>
      <c r="I45" s="37" t="s">
        <v>24</v>
      </c>
      <c r="J45" s="37" t="s">
        <v>24</v>
      </c>
      <c r="K45" s="37" t="s">
        <v>24</v>
      </c>
      <c r="L45" s="37" t="s">
        <v>24</v>
      </c>
      <c r="M45" s="37" t="s">
        <v>24</v>
      </c>
      <c r="N45" s="37" t="s">
        <v>24</v>
      </c>
      <c r="O45" s="37" t="s">
        <v>24</v>
      </c>
      <c r="P45" s="37" t="s">
        <v>24</v>
      </c>
      <c r="Q45" s="37" t="s">
        <v>24</v>
      </c>
      <c r="R45" s="37" t="s">
        <v>24</v>
      </c>
      <c r="S45" s="37" t="s">
        <v>24</v>
      </c>
      <c r="T45" s="37" t="s">
        <v>24</v>
      </c>
      <c r="U45" s="37">
        <v>2</v>
      </c>
      <c r="V45" s="37">
        <v>1</v>
      </c>
      <c r="W45" s="37">
        <v>4</v>
      </c>
      <c r="X45" s="37" t="s">
        <v>24</v>
      </c>
      <c r="Y45" s="37">
        <v>4</v>
      </c>
      <c r="Z45" s="37">
        <v>3</v>
      </c>
      <c r="AA45" s="37">
        <v>2</v>
      </c>
    </row>
    <row r="46" spans="1:27" ht="16.5">
      <c r="A46" s="39" t="s">
        <v>73</v>
      </c>
      <c r="B46" s="28" t="s">
        <v>57</v>
      </c>
      <c r="C46" s="28" t="str">
        <f>A46</f>
        <v>別海町</v>
      </c>
      <c r="D46" s="28" t="str">
        <f>CONCATENATE(A46, B46)</f>
        <v>別海町総数</v>
      </c>
      <c r="E46" s="28" t="str">
        <f>RIGHT(A46,1)</f>
        <v>町</v>
      </c>
      <c r="F46" s="29">
        <v>7</v>
      </c>
      <c r="G46" s="29" t="s">
        <v>24</v>
      </c>
      <c r="H46" s="29" t="s">
        <v>24</v>
      </c>
      <c r="I46" s="29" t="s">
        <v>24</v>
      </c>
      <c r="J46" s="29" t="s">
        <v>24</v>
      </c>
      <c r="K46" s="29" t="s">
        <v>24</v>
      </c>
      <c r="L46" s="29" t="s">
        <v>24</v>
      </c>
      <c r="M46" s="29" t="s">
        <v>24</v>
      </c>
      <c r="N46" s="29" t="s">
        <v>24</v>
      </c>
      <c r="O46" s="29" t="s">
        <v>24</v>
      </c>
      <c r="P46" s="29" t="s">
        <v>24</v>
      </c>
      <c r="Q46" s="29" t="s">
        <v>24</v>
      </c>
      <c r="R46" s="29" t="s">
        <v>24</v>
      </c>
      <c r="S46" s="29" t="s">
        <v>24</v>
      </c>
      <c r="T46" s="29" t="s">
        <v>24</v>
      </c>
      <c r="U46" s="29" t="s">
        <v>24</v>
      </c>
      <c r="V46" s="29">
        <v>2</v>
      </c>
      <c r="W46" s="29">
        <v>2</v>
      </c>
      <c r="X46" s="29">
        <v>1</v>
      </c>
      <c r="Y46" s="29">
        <v>2</v>
      </c>
      <c r="Z46" s="29" t="s">
        <v>24</v>
      </c>
      <c r="AA46" s="29" t="s">
        <v>24</v>
      </c>
    </row>
    <row r="47" spans="1:27" ht="16.5">
      <c r="A47" s="32"/>
      <c r="B47" s="33" t="s">
        <v>58</v>
      </c>
      <c r="C47" s="33" t="str">
        <f>A46</f>
        <v>別海町</v>
      </c>
      <c r="D47" s="33" t="str">
        <f>CONCATENATE(A46, B47)</f>
        <v>別海町男</v>
      </c>
      <c r="E47" s="33" t="str">
        <f>RIGHT(A46,1)</f>
        <v>町</v>
      </c>
      <c r="F47" s="37">
        <v>4</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v>1</v>
      </c>
      <c r="W47" s="37">
        <v>2</v>
      </c>
      <c r="X47" s="37">
        <v>1</v>
      </c>
      <c r="Y47" s="37" t="s">
        <v>24</v>
      </c>
      <c r="Z47" s="37" t="s">
        <v>24</v>
      </c>
      <c r="AA47" s="37" t="s">
        <v>24</v>
      </c>
    </row>
    <row r="48" spans="1:27" ht="16.5">
      <c r="A48" s="32"/>
      <c r="B48" s="33" t="s">
        <v>59</v>
      </c>
      <c r="C48" s="33" t="str">
        <f>A46</f>
        <v>別海町</v>
      </c>
      <c r="D48" s="33" t="str">
        <f>CONCATENATE(A46, B48)</f>
        <v>別海町女</v>
      </c>
      <c r="E48" s="33" t="str">
        <f>RIGHT(A46,1)</f>
        <v>町</v>
      </c>
      <c r="F48" s="37">
        <v>3</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v>1</v>
      </c>
      <c r="W48" s="37" t="s">
        <v>24</v>
      </c>
      <c r="X48" s="37" t="s">
        <v>24</v>
      </c>
      <c r="Y48" s="37">
        <v>2</v>
      </c>
      <c r="Z48" s="37" t="s">
        <v>24</v>
      </c>
      <c r="AA48" s="37" t="s">
        <v>24</v>
      </c>
    </row>
    <row r="49" spans="1:27" ht="16.5">
      <c r="A49" s="39" t="s">
        <v>74</v>
      </c>
      <c r="B49" s="28" t="s">
        <v>57</v>
      </c>
      <c r="C49" s="28" t="str">
        <f>A49</f>
        <v>中標津町</v>
      </c>
      <c r="D49" s="28" t="str">
        <f>CONCATENATE(A49, B49)</f>
        <v>中標津町総数</v>
      </c>
      <c r="E49" s="28" t="str">
        <f>RIGHT(A49,1)</f>
        <v>町</v>
      </c>
      <c r="F49" s="29">
        <v>13</v>
      </c>
      <c r="G49" s="29" t="s">
        <v>24</v>
      </c>
      <c r="H49" s="29" t="s">
        <v>24</v>
      </c>
      <c r="I49" s="29" t="s">
        <v>24</v>
      </c>
      <c r="J49" s="29" t="s">
        <v>24</v>
      </c>
      <c r="K49" s="29" t="s">
        <v>24</v>
      </c>
      <c r="L49" s="29" t="s">
        <v>24</v>
      </c>
      <c r="M49" s="29" t="s">
        <v>24</v>
      </c>
      <c r="N49" s="29" t="s">
        <v>24</v>
      </c>
      <c r="O49" s="29" t="s">
        <v>24</v>
      </c>
      <c r="P49" s="29" t="s">
        <v>24</v>
      </c>
      <c r="Q49" s="29" t="s">
        <v>24</v>
      </c>
      <c r="R49" s="29" t="s">
        <v>24</v>
      </c>
      <c r="S49" s="29" t="s">
        <v>24</v>
      </c>
      <c r="T49" s="29">
        <v>1</v>
      </c>
      <c r="U49" s="29">
        <v>2</v>
      </c>
      <c r="V49" s="29" t="s">
        <v>24</v>
      </c>
      <c r="W49" s="29">
        <v>4</v>
      </c>
      <c r="X49" s="29">
        <v>2</v>
      </c>
      <c r="Y49" s="29">
        <v>1</v>
      </c>
      <c r="Z49" s="29">
        <v>1</v>
      </c>
      <c r="AA49" s="29">
        <v>2</v>
      </c>
    </row>
    <row r="50" spans="1:27" ht="16.5">
      <c r="A50" s="32"/>
      <c r="B50" s="33" t="s">
        <v>58</v>
      </c>
      <c r="C50" s="33" t="str">
        <f>A49</f>
        <v>中標津町</v>
      </c>
      <c r="D50" s="33" t="str">
        <f>CONCATENATE(A49, B50)</f>
        <v>中標津町男</v>
      </c>
      <c r="E50" s="33" t="str">
        <f>RIGHT(A49,1)</f>
        <v>町</v>
      </c>
      <c r="F50" s="37">
        <v>6</v>
      </c>
      <c r="G50" s="37" t="s">
        <v>24</v>
      </c>
      <c r="H50" s="37" t="s">
        <v>24</v>
      </c>
      <c r="I50" s="37" t="s">
        <v>24</v>
      </c>
      <c r="J50" s="37" t="s">
        <v>24</v>
      </c>
      <c r="K50" s="37" t="s">
        <v>24</v>
      </c>
      <c r="L50" s="37" t="s">
        <v>24</v>
      </c>
      <c r="M50" s="37" t="s">
        <v>24</v>
      </c>
      <c r="N50" s="37" t="s">
        <v>24</v>
      </c>
      <c r="O50" s="37" t="s">
        <v>24</v>
      </c>
      <c r="P50" s="37" t="s">
        <v>24</v>
      </c>
      <c r="Q50" s="37" t="s">
        <v>24</v>
      </c>
      <c r="R50" s="37" t="s">
        <v>24</v>
      </c>
      <c r="S50" s="37" t="s">
        <v>24</v>
      </c>
      <c r="T50" s="37">
        <v>1</v>
      </c>
      <c r="U50" s="37" t="s">
        <v>24</v>
      </c>
      <c r="V50" s="37" t="s">
        <v>24</v>
      </c>
      <c r="W50" s="37">
        <v>3</v>
      </c>
      <c r="X50" s="37">
        <v>2</v>
      </c>
      <c r="Y50" s="37" t="s">
        <v>24</v>
      </c>
      <c r="Z50" s="37" t="s">
        <v>24</v>
      </c>
      <c r="AA50" s="37" t="s">
        <v>24</v>
      </c>
    </row>
    <row r="51" spans="1:27" ht="16.5">
      <c r="A51" s="32"/>
      <c r="B51" s="33" t="s">
        <v>59</v>
      </c>
      <c r="C51" s="33" t="str">
        <f>A49</f>
        <v>中標津町</v>
      </c>
      <c r="D51" s="33" t="str">
        <f>CONCATENATE(A49, B51)</f>
        <v>中標津町女</v>
      </c>
      <c r="E51" s="33" t="str">
        <f>RIGHT(A49,1)</f>
        <v>町</v>
      </c>
      <c r="F51" s="37">
        <v>7</v>
      </c>
      <c r="G51" s="37" t="s">
        <v>24</v>
      </c>
      <c r="H51" s="37" t="s">
        <v>24</v>
      </c>
      <c r="I51" s="37" t="s">
        <v>24</v>
      </c>
      <c r="J51" s="37" t="s">
        <v>24</v>
      </c>
      <c r="K51" s="37" t="s">
        <v>24</v>
      </c>
      <c r="L51" s="37" t="s">
        <v>24</v>
      </c>
      <c r="M51" s="37" t="s">
        <v>24</v>
      </c>
      <c r="N51" s="37" t="s">
        <v>24</v>
      </c>
      <c r="O51" s="37" t="s">
        <v>24</v>
      </c>
      <c r="P51" s="37" t="s">
        <v>24</v>
      </c>
      <c r="Q51" s="37" t="s">
        <v>24</v>
      </c>
      <c r="R51" s="37" t="s">
        <v>24</v>
      </c>
      <c r="S51" s="37" t="s">
        <v>24</v>
      </c>
      <c r="T51" s="37" t="s">
        <v>24</v>
      </c>
      <c r="U51" s="37">
        <v>2</v>
      </c>
      <c r="V51" s="37" t="s">
        <v>24</v>
      </c>
      <c r="W51" s="37">
        <v>1</v>
      </c>
      <c r="X51" s="37" t="s">
        <v>24</v>
      </c>
      <c r="Y51" s="37">
        <v>1</v>
      </c>
      <c r="Z51" s="37">
        <v>1</v>
      </c>
      <c r="AA51" s="37">
        <v>2</v>
      </c>
    </row>
    <row r="52" spans="1:27" ht="16.5">
      <c r="A52" s="39" t="s">
        <v>75</v>
      </c>
      <c r="B52" s="28" t="s">
        <v>57</v>
      </c>
      <c r="C52" s="28" t="str">
        <f>A52</f>
        <v>標津町</v>
      </c>
      <c r="D52" s="28" t="str">
        <f>CONCATENATE(A52, B52)</f>
        <v>標津町総数</v>
      </c>
      <c r="E52" s="28" t="str">
        <f>RIGHT(A52,1)</f>
        <v>町</v>
      </c>
      <c r="F52" s="29">
        <v>9</v>
      </c>
      <c r="G52" s="29" t="s">
        <v>24</v>
      </c>
      <c r="H52" s="29" t="s">
        <v>24</v>
      </c>
      <c r="I52" s="29" t="s">
        <v>24</v>
      </c>
      <c r="J52" s="29" t="s">
        <v>24</v>
      </c>
      <c r="K52" s="29" t="s">
        <v>24</v>
      </c>
      <c r="L52" s="29" t="s">
        <v>24</v>
      </c>
      <c r="M52" s="29" t="s">
        <v>24</v>
      </c>
      <c r="N52" s="29" t="s">
        <v>24</v>
      </c>
      <c r="O52" s="29" t="s">
        <v>24</v>
      </c>
      <c r="P52" s="29" t="s">
        <v>24</v>
      </c>
      <c r="Q52" s="29" t="s">
        <v>24</v>
      </c>
      <c r="R52" s="29" t="s">
        <v>24</v>
      </c>
      <c r="S52" s="29" t="s">
        <v>24</v>
      </c>
      <c r="T52" s="29" t="s">
        <v>24</v>
      </c>
      <c r="U52" s="29" t="s">
        <v>24</v>
      </c>
      <c r="V52" s="29">
        <v>1</v>
      </c>
      <c r="W52" s="29">
        <v>4</v>
      </c>
      <c r="X52" s="29" t="s">
        <v>24</v>
      </c>
      <c r="Y52" s="29">
        <v>2</v>
      </c>
      <c r="Z52" s="29">
        <v>2</v>
      </c>
      <c r="AA52" s="29" t="s">
        <v>24</v>
      </c>
    </row>
    <row r="53" spans="1:27" ht="16.5">
      <c r="A53" s="32"/>
      <c r="B53" s="33" t="s">
        <v>58</v>
      </c>
      <c r="C53" s="33" t="str">
        <f>A52</f>
        <v>標津町</v>
      </c>
      <c r="D53" s="33" t="str">
        <f>CONCATENATE(A52, B53)</f>
        <v>標津町男</v>
      </c>
      <c r="E53" s="33" t="str">
        <f>RIGHT(A52,1)</f>
        <v>町</v>
      </c>
      <c r="F53" s="37">
        <v>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v>1</v>
      </c>
      <c r="W53" s="37">
        <v>2</v>
      </c>
      <c r="X53" s="37" t="s">
        <v>24</v>
      </c>
      <c r="Y53" s="37">
        <v>1</v>
      </c>
      <c r="Z53" s="37" t="s">
        <v>24</v>
      </c>
      <c r="AA53" s="37" t="s">
        <v>24</v>
      </c>
    </row>
    <row r="54" spans="1:27" ht="16.5">
      <c r="A54" s="32"/>
      <c r="B54" s="33" t="s">
        <v>59</v>
      </c>
      <c r="C54" s="33" t="str">
        <f>A52</f>
        <v>標津町</v>
      </c>
      <c r="D54" s="33" t="str">
        <f>CONCATENATE(A52, B54)</f>
        <v>標津町女</v>
      </c>
      <c r="E54" s="33" t="str">
        <f>RIGHT(A52,1)</f>
        <v>町</v>
      </c>
      <c r="F54" s="37">
        <v>5</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t="s">
        <v>24</v>
      </c>
      <c r="W54" s="37">
        <v>2</v>
      </c>
      <c r="X54" s="37" t="s">
        <v>24</v>
      </c>
      <c r="Y54" s="37">
        <v>1</v>
      </c>
      <c r="Z54" s="37">
        <v>2</v>
      </c>
      <c r="AA54" s="37" t="s">
        <v>24</v>
      </c>
    </row>
    <row r="55" spans="1:27" ht="16.5">
      <c r="A55" s="39" t="s">
        <v>76</v>
      </c>
      <c r="B55" s="28" t="s">
        <v>57</v>
      </c>
      <c r="C55" s="28" t="str">
        <f>A55</f>
        <v>羅臼町</v>
      </c>
      <c r="D55" s="28" t="str">
        <f>CONCATENATE(A55, B55)</f>
        <v>羅臼町総数</v>
      </c>
      <c r="E55" s="28" t="str">
        <f>RIGHT(A55,1)</f>
        <v>町</v>
      </c>
      <c r="F55" s="29">
        <v>4</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t="s">
        <v>24</v>
      </c>
      <c r="U55" s="29" t="s">
        <v>24</v>
      </c>
      <c r="V55" s="29">
        <v>1</v>
      </c>
      <c r="W55" s="29">
        <v>2</v>
      </c>
      <c r="X55" s="29" t="s">
        <v>24</v>
      </c>
      <c r="Y55" s="29">
        <v>1</v>
      </c>
      <c r="Z55" s="29" t="s">
        <v>24</v>
      </c>
      <c r="AA55" s="29" t="s">
        <v>24</v>
      </c>
    </row>
    <row r="56" spans="1:27" ht="16.5">
      <c r="A56" s="32"/>
      <c r="B56" s="33" t="s">
        <v>58</v>
      </c>
      <c r="C56" s="33" t="str">
        <f>A55</f>
        <v>羅臼町</v>
      </c>
      <c r="D56" s="33" t="str">
        <f>CONCATENATE(A55, B56)</f>
        <v>羅臼町男</v>
      </c>
      <c r="E56" s="33" t="str">
        <f>RIGHT(A55,1)</f>
        <v>町</v>
      </c>
      <c r="F56" s="37">
        <v>3</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v>1</v>
      </c>
      <c r="W56" s="37">
        <v>1</v>
      </c>
      <c r="X56" s="37" t="s">
        <v>24</v>
      </c>
      <c r="Y56" s="37">
        <v>1</v>
      </c>
      <c r="Z56" s="37" t="s">
        <v>24</v>
      </c>
      <c r="AA56" s="37" t="s">
        <v>24</v>
      </c>
    </row>
    <row r="57" spans="1:27" ht="16.5">
      <c r="A57" s="32"/>
      <c r="B57" s="33" t="s">
        <v>59</v>
      </c>
      <c r="C57" s="33" t="str">
        <f>A55</f>
        <v>羅臼町</v>
      </c>
      <c r="D57" s="33" t="str">
        <f>CONCATENATE(A55, B57)</f>
        <v>羅臼町女</v>
      </c>
      <c r="E57" s="33" t="str">
        <f>RIGHT(A55,1)</f>
        <v>町</v>
      </c>
      <c r="F57" s="37">
        <v>1</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v>1</v>
      </c>
      <c r="X57" s="37" t="s">
        <v>24</v>
      </c>
      <c r="Y57" s="37" t="s">
        <v>24</v>
      </c>
      <c r="Z57" s="37" t="s">
        <v>24</v>
      </c>
      <c r="AA57" s="37" t="s">
        <v>24</v>
      </c>
    </row>
    <row r="58" spans="1:27" ht="16.5">
      <c r="A58" s="30" t="s">
        <v>77</v>
      </c>
      <c r="B58" s="24" t="s">
        <v>78</v>
      </c>
    </row>
  </sheetData>
  <phoneticPr fontId="6"/>
  <conditionalFormatting sqref="A4:AA4 G5:H57">
    <cfRule type="expression" dxfId="635" priority="209" stopIfTrue="1">
      <formula>OR($E4="国", $E4="道")</formula>
    </cfRule>
    <cfRule type="expression" dxfId="634" priority="210" stopIfTrue="1">
      <formula>OR($C4="札幌市", $C4="小樽市", $C4="函館市", $C4="旭川市")</formula>
    </cfRule>
    <cfRule type="expression" dxfId="633" priority="211" stopIfTrue="1">
      <formula>OR($E4="所", $E4="圏", $E4="局")</formula>
    </cfRule>
    <cfRule type="expression" dxfId="632" priority="212">
      <formula>OR($E4="市", $E4="町", $E4="村")</formula>
    </cfRule>
  </conditionalFormatting>
  <conditionalFormatting sqref="A5:AA5 A51:AA57">
    <cfRule type="expression" dxfId="631" priority="205" stopIfTrue="1">
      <formula>OR($E5="国", $E5="道")</formula>
    </cfRule>
    <cfRule type="expression" dxfId="630" priority="206" stopIfTrue="1">
      <formula>OR($C5="札幌市", $C5="小樽市", $C5="函館市", $C5="旭川市")</formula>
    </cfRule>
    <cfRule type="expression" dxfId="629" priority="207" stopIfTrue="1">
      <formula>OR($E5="所", $E5="圏", $E5="局")</formula>
    </cfRule>
    <cfRule type="expression" dxfId="628" priority="208">
      <formula>OR($E5="市", $E5="町", $E5="村")</formula>
    </cfRule>
  </conditionalFormatting>
  <conditionalFormatting sqref="A6:AA6">
    <cfRule type="expression" dxfId="627" priority="201" stopIfTrue="1">
      <formula>OR($E6="国", $E6="道")</formula>
    </cfRule>
    <cfRule type="expression" dxfId="626" priority="202" stopIfTrue="1">
      <formula>OR($C6="札幌市", $C6="小樽市", $C6="函館市", $C6="旭川市")</formula>
    </cfRule>
    <cfRule type="expression" dxfId="625" priority="203" stopIfTrue="1">
      <formula>OR($E6="所", $E6="圏", $E6="局")</formula>
    </cfRule>
    <cfRule type="expression" dxfId="624" priority="204">
      <formula>OR($E6="市", $E6="町", $E6="村")</formula>
    </cfRule>
  </conditionalFormatting>
  <conditionalFormatting sqref="A7:AA7">
    <cfRule type="expression" dxfId="623" priority="197" stopIfTrue="1">
      <formula>OR($E7="国", $E7="道")</formula>
    </cfRule>
    <cfRule type="expression" dxfId="622" priority="198" stopIfTrue="1">
      <formula>OR($C7="札幌市", $C7="小樽市", $C7="函館市", $C7="旭川市")</formula>
    </cfRule>
    <cfRule type="expression" dxfId="621" priority="199" stopIfTrue="1">
      <formula>OR($E7="所", $E7="圏", $E7="局")</formula>
    </cfRule>
    <cfRule type="expression" dxfId="620" priority="200">
      <formula>OR($E7="市", $E7="町", $E7="村")</formula>
    </cfRule>
  </conditionalFormatting>
  <conditionalFormatting sqref="A8:AA8">
    <cfRule type="expression" dxfId="619" priority="193" stopIfTrue="1">
      <formula>OR($E8="国", $E8="道")</formula>
    </cfRule>
    <cfRule type="expression" dxfId="618" priority="194" stopIfTrue="1">
      <formula>OR($C8="札幌市", $C8="小樽市", $C8="函館市", $C8="旭川市")</formula>
    </cfRule>
    <cfRule type="expression" dxfId="617" priority="195" stopIfTrue="1">
      <formula>OR($E8="所", $E8="圏", $E8="局")</formula>
    </cfRule>
    <cfRule type="expression" dxfId="616" priority="196">
      <formula>OR($E8="市", $E8="町", $E8="村")</formula>
    </cfRule>
  </conditionalFormatting>
  <conditionalFormatting sqref="A9:AA9">
    <cfRule type="expression" dxfId="615" priority="189" stopIfTrue="1">
      <formula>OR($E9="国", $E9="道")</formula>
    </cfRule>
    <cfRule type="expression" dxfId="614" priority="190" stopIfTrue="1">
      <formula>OR($C9="札幌市", $C9="小樽市", $C9="函館市", $C9="旭川市")</formula>
    </cfRule>
    <cfRule type="expression" dxfId="613" priority="191" stopIfTrue="1">
      <formula>OR($E9="所", $E9="圏", $E9="局")</formula>
    </cfRule>
    <cfRule type="expression" dxfId="612" priority="192">
      <formula>OR($E9="市", $E9="町", $E9="村")</formula>
    </cfRule>
  </conditionalFormatting>
  <conditionalFormatting sqref="A10:AA10">
    <cfRule type="expression" dxfId="611" priority="185" stopIfTrue="1">
      <formula>OR($E10="国", $E10="道")</formula>
    </cfRule>
    <cfRule type="expression" dxfId="610" priority="186" stopIfTrue="1">
      <formula>OR($C10="札幌市", $C10="小樽市", $C10="函館市", $C10="旭川市")</formula>
    </cfRule>
    <cfRule type="expression" dxfId="609" priority="187" stopIfTrue="1">
      <formula>OR($E10="所", $E10="圏", $E10="局")</formula>
    </cfRule>
    <cfRule type="expression" dxfId="608" priority="188">
      <formula>OR($E10="市", $E10="町", $E10="村")</formula>
    </cfRule>
  </conditionalFormatting>
  <conditionalFormatting sqref="A11:AA11">
    <cfRule type="expression" dxfId="607" priority="181" stopIfTrue="1">
      <formula>OR($E11="国", $E11="道")</formula>
    </cfRule>
    <cfRule type="expression" dxfId="606" priority="182" stopIfTrue="1">
      <formula>OR($C11="札幌市", $C11="小樽市", $C11="函館市", $C11="旭川市")</formula>
    </cfRule>
    <cfRule type="expression" dxfId="605" priority="183" stopIfTrue="1">
      <formula>OR($E11="所", $E11="圏", $E11="局")</formula>
    </cfRule>
    <cfRule type="expression" dxfId="604" priority="184">
      <formula>OR($E11="市", $E11="町", $E11="村")</formula>
    </cfRule>
  </conditionalFormatting>
  <conditionalFormatting sqref="A12:AA12">
    <cfRule type="expression" dxfId="603" priority="177" stopIfTrue="1">
      <formula>OR($E12="国", $E12="道")</formula>
    </cfRule>
    <cfRule type="expression" dxfId="602" priority="178" stopIfTrue="1">
      <formula>OR($C12="札幌市", $C12="小樽市", $C12="函館市", $C12="旭川市")</formula>
    </cfRule>
    <cfRule type="expression" dxfId="601" priority="179" stopIfTrue="1">
      <formula>OR($E12="所", $E12="圏", $E12="局")</formula>
    </cfRule>
    <cfRule type="expression" dxfId="600" priority="180">
      <formula>OR($E12="市", $E12="町", $E12="村")</formula>
    </cfRule>
  </conditionalFormatting>
  <conditionalFormatting sqref="A13:AA13">
    <cfRule type="expression" dxfId="599" priority="173" stopIfTrue="1">
      <formula>OR($E13="国", $E13="道")</formula>
    </cfRule>
    <cfRule type="expression" dxfId="598" priority="174" stopIfTrue="1">
      <formula>OR($C13="札幌市", $C13="小樽市", $C13="函館市", $C13="旭川市")</formula>
    </cfRule>
    <cfRule type="expression" dxfId="597" priority="175" stopIfTrue="1">
      <formula>OR($E13="所", $E13="圏", $E13="局")</formula>
    </cfRule>
    <cfRule type="expression" dxfId="596" priority="176">
      <formula>OR($E13="市", $E13="町", $E13="村")</formula>
    </cfRule>
  </conditionalFormatting>
  <conditionalFormatting sqref="A14:AA14">
    <cfRule type="expression" dxfId="595" priority="169" stopIfTrue="1">
      <formula>OR($E14="国", $E14="道")</formula>
    </cfRule>
    <cfRule type="expression" dxfId="594" priority="170" stopIfTrue="1">
      <formula>OR($C14="札幌市", $C14="小樽市", $C14="函館市", $C14="旭川市")</formula>
    </cfRule>
    <cfRule type="expression" dxfId="593" priority="171" stopIfTrue="1">
      <formula>OR($E14="所", $E14="圏", $E14="局")</formula>
    </cfRule>
    <cfRule type="expression" dxfId="592" priority="172">
      <formula>OR($E14="市", $E14="町", $E14="村")</formula>
    </cfRule>
  </conditionalFormatting>
  <conditionalFormatting sqref="A15:AA15">
    <cfRule type="expression" dxfId="591" priority="165" stopIfTrue="1">
      <formula>OR($E15="国", $E15="道")</formula>
    </cfRule>
    <cfRule type="expression" dxfId="590" priority="166" stopIfTrue="1">
      <formula>OR($C15="札幌市", $C15="小樽市", $C15="函館市", $C15="旭川市")</formula>
    </cfRule>
    <cfRule type="expression" dxfId="589" priority="167" stopIfTrue="1">
      <formula>OR($E15="所", $E15="圏", $E15="局")</formula>
    </cfRule>
    <cfRule type="expression" dxfId="588" priority="168">
      <formula>OR($E15="市", $E15="町", $E15="村")</formula>
    </cfRule>
  </conditionalFormatting>
  <conditionalFormatting sqref="A16:AA16">
    <cfRule type="expression" dxfId="587" priority="161" stopIfTrue="1">
      <formula>OR($E16="国", $E16="道")</formula>
    </cfRule>
    <cfRule type="expression" dxfId="586" priority="162" stopIfTrue="1">
      <formula>OR($C16="札幌市", $C16="小樽市", $C16="函館市", $C16="旭川市")</formula>
    </cfRule>
    <cfRule type="expression" dxfId="585" priority="163" stopIfTrue="1">
      <formula>OR($E16="所", $E16="圏", $E16="局")</formula>
    </cfRule>
    <cfRule type="expression" dxfId="584" priority="164">
      <formula>OR($E16="市", $E16="町", $E16="村")</formula>
    </cfRule>
  </conditionalFormatting>
  <conditionalFormatting sqref="A17:AA17">
    <cfRule type="expression" dxfId="583" priority="157" stopIfTrue="1">
      <formula>OR($E17="国", $E17="道")</formula>
    </cfRule>
    <cfRule type="expression" dxfId="582" priority="158" stopIfTrue="1">
      <formula>OR($C17="札幌市", $C17="小樽市", $C17="函館市", $C17="旭川市")</formula>
    </cfRule>
    <cfRule type="expression" dxfId="581" priority="159" stopIfTrue="1">
      <formula>OR($E17="所", $E17="圏", $E17="局")</formula>
    </cfRule>
    <cfRule type="expression" dxfId="580" priority="160">
      <formula>OR($E17="市", $E17="町", $E17="村")</formula>
    </cfRule>
  </conditionalFormatting>
  <conditionalFormatting sqref="A18:AA18">
    <cfRule type="expression" dxfId="579" priority="153" stopIfTrue="1">
      <formula>OR($E18="国", $E18="道")</formula>
    </cfRule>
    <cfRule type="expression" dxfId="578" priority="154" stopIfTrue="1">
      <formula>OR($C18="札幌市", $C18="小樽市", $C18="函館市", $C18="旭川市")</formula>
    </cfRule>
    <cfRule type="expression" dxfId="577" priority="155" stopIfTrue="1">
      <formula>OR($E18="所", $E18="圏", $E18="局")</formula>
    </cfRule>
    <cfRule type="expression" dxfId="576" priority="156">
      <formula>OR($E18="市", $E18="町", $E18="村")</formula>
    </cfRule>
  </conditionalFormatting>
  <conditionalFormatting sqref="A19:AA19">
    <cfRule type="expression" dxfId="575" priority="149" stopIfTrue="1">
      <formula>OR($E19="国", $E19="道")</formula>
    </cfRule>
    <cfRule type="expression" dxfId="574" priority="150" stopIfTrue="1">
      <formula>OR($C19="札幌市", $C19="小樽市", $C19="函館市", $C19="旭川市")</formula>
    </cfRule>
    <cfRule type="expression" dxfId="573" priority="151" stopIfTrue="1">
      <formula>OR($E19="所", $E19="圏", $E19="局")</formula>
    </cfRule>
    <cfRule type="expression" dxfId="572" priority="152">
      <formula>OR($E19="市", $E19="町", $E19="村")</formula>
    </cfRule>
  </conditionalFormatting>
  <conditionalFormatting sqref="A20:AA20">
    <cfRule type="expression" dxfId="571" priority="145" stopIfTrue="1">
      <formula>OR($E20="国", $E20="道")</formula>
    </cfRule>
    <cfRule type="expression" dxfId="570" priority="146" stopIfTrue="1">
      <formula>OR($C20="札幌市", $C20="小樽市", $C20="函館市", $C20="旭川市")</formula>
    </cfRule>
    <cfRule type="expression" dxfId="569" priority="147" stopIfTrue="1">
      <formula>OR($E20="所", $E20="圏", $E20="局")</formula>
    </cfRule>
    <cfRule type="expression" dxfId="568" priority="148">
      <formula>OR($E20="市", $E20="町", $E20="村")</formula>
    </cfRule>
  </conditionalFormatting>
  <conditionalFormatting sqref="A21:AA21">
    <cfRule type="expression" dxfId="567" priority="141" stopIfTrue="1">
      <formula>OR($E21="国", $E21="道")</formula>
    </cfRule>
    <cfRule type="expression" dxfId="566" priority="142" stopIfTrue="1">
      <formula>OR($C21="札幌市", $C21="小樽市", $C21="函館市", $C21="旭川市")</formula>
    </cfRule>
    <cfRule type="expression" dxfId="565" priority="143" stopIfTrue="1">
      <formula>OR($E21="所", $E21="圏", $E21="局")</formula>
    </cfRule>
    <cfRule type="expression" dxfId="564" priority="144">
      <formula>OR($E21="市", $E21="町", $E21="村")</formula>
    </cfRule>
  </conditionalFormatting>
  <conditionalFormatting sqref="A22:AA22">
    <cfRule type="expression" dxfId="563" priority="137" stopIfTrue="1">
      <formula>OR($E22="国", $E22="道")</formula>
    </cfRule>
    <cfRule type="expression" dxfId="562" priority="138" stopIfTrue="1">
      <formula>OR($C22="札幌市", $C22="小樽市", $C22="函館市", $C22="旭川市")</formula>
    </cfRule>
    <cfRule type="expression" dxfId="561" priority="139" stopIfTrue="1">
      <formula>OR($E22="所", $E22="圏", $E22="局")</formula>
    </cfRule>
    <cfRule type="expression" dxfId="560" priority="140">
      <formula>OR($E22="市", $E22="町", $E22="村")</formula>
    </cfRule>
  </conditionalFormatting>
  <conditionalFormatting sqref="A23:AA23">
    <cfRule type="expression" dxfId="559" priority="133" stopIfTrue="1">
      <formula>OR($E23="国", $E23="道")</formula>
    </cfRule>
    <cfRule type="expression" dxfId="558" priority="134" stopIfTrue="1">
      <formula>OR($C23="札幌市", $C23="小樽市", $C23="函館市", $C23="旭川市")</formula>
    </cfRule>
    <cfRule type="expression" dxfId="557" priority="135" stopIfTrue="1">
      <formula>OR($E23="所", $E23="圏", $E23="局")</formula>
    </cfRule>
    <cfRule type="expression" dxfId="556" priority="136">
      <formula>OR($E23="市", $E23="町", $E23="村")</formula>
    </cfRule>
  </conditionalFormatting>
  <conditionalFormatting sqref="A24:AA24">
    <cfRule type="expression" dxfId="555" priority="129" stopIfTrue="1">
      <formula>OR($E24="国", $E24="道")</formula>
    </cfRule>
    <cfRule type="expression" dxfId="554" priority="130" stopIfTrue="1">
      <formula>OR($C24="札幌市", $C24="小樽市", $C24="函館市", $C24="旭川市")</formula>
    </cfRule>
    <cfRule type="expression" dxfId="553" priority="131" stopIfTrue="1">
      <formula>OR($E24="所", $E24="圏", $E24="局")</formula>
    </cfRule>
    <cfRule type="expression" dxfId="552" priority="132">
      <formula>OR($E24="市", $E24="町", $E24="村")</formula>
    </cfRule>
  </conditionalFormatting>
  <conditionalFormatting sqref="A25:AA25">
    <cfRule type="expression" dxfId="551" priority="125" stopIfTrue="1">
      <formula>OR($E25="国", $E25="道")</formula>
    </cfRule>
    <cfRule type="expression" dxfId="550" priority="126" stopIfTrue="1">
      <formula>OR($C25="札幌市", $C25="小樽市", $C25="函館市", $C25="旭川市")</formula>
    </cfRule>
    <cfRule type="expression" dxfId="549" priority="127" stopIfTrue="1">
      <formula>OR($E25="所", $E25="圏", $E25="局")</formula>
    </cfRule>
    <cfRule type="expression" dxfId="548" priority="128">
      <formula>OR($E25="市", $E25="町", $E25="村")</formula>
    </cfRule>
  </conditionalFormatting>
  <conditionalFormatting sqref="A26:AA26">
    <cfRule type="expression" dxfId="547" priority="121" stopIfTrue="1">
      <formula>OR($E26="国", $E26="道")</formula>
    </cfRule>
    <cfRule type="expression" dxfId="546" priority="122" stopIfTrue="1">
      <formula>OR($C26="札幌市", $C26="小樽市", $C26="函館市", $C26="旭川市")</formula>
    </cfRule>
    <cfRule type="expression" dxfId="545" priority="123" stopIfTrue="1">
      <formula>OR($E26="所", $E26="圏", $E26="局")</formula>
    </cfRule>
    <cfRule type="expression" dxfId="544" priority="124">
      <formula>OR($E26="市", $E26="町", $E26="村")</formula>
    </cfRule>
  </conditionalFormatting>
  <conditionalFormatting sqref="A27:AA27">
    <cfRule type="expression" dxfId="543" priority="117" stopIfTrue="1">
      <formula>OR($E27="国", $E27="道")</formula>
    </cfRule>
    <cfRule type="expression" dxfId="542" priority="118" stopIfTrue="1">
      <formula>OR($C27="札幌市", $C27="小樽市", $C27="函館市", $C27="旭川市")</formula>
    </cfRule>
    <cfRule type="expression" dxfId="541" priority="119" stopIfTrue="1">
      <formula>OR($E27="所", $E27="圏", $E27="局")</formula>
    </cfRule>
    <cfRule type="expression" dxfId="540" priority="120">
      <formula>OR($E27="市", $E27="町", $E27="村")</formula>
    </cfRule>
  </conditionalFormatting>
  <conditionalFormatting sqref="A28:AA28">
    <cfRule type="expression" dxfId="539" priority="113" stopIfTrue="1">
      <formula>OR($E28="国", $E28="道")</formula>
    </cfRule>
    <cfRule type="expression" dxfId="538" priority="114" stopIfTrue="1">
      <formula>OR($C28="札幌市", $C28="小樽市", $C28="函館市", $C28="旭川市")</formula>
    </cfRule>
    <cfRule type="expression" dxfId="537" priority="115" stopIfTrue="1">
      <formula>OR($E28="所", $E28="圏", $E28="局")</formula>
    </cfRule>
    <cfRule type="expression" dxfId="536" priority="116">
      <formula>OR($E28="市", $E28="町", $E28="村")</formula>
    </cfRule>
  </conditionalFormatting>
  <conditionalFormatting sqref="A29:AA29">
    <cfRule type="expression" dxfId="535" priority="109" stopIfTrue="1">
      <formula>OR($E29="国", $E29="道")</formula>
    </cfRule>
    <cfRule type="expression" dxfId="534" priority="110" stopIfTrue="1">
      <formula>OR($C29="札幌市", $C29="小樽市", $C29="函館市", $C29="旭川市")</formula>
    </cfRule>
    <cfRule type="expression" dxfId="533" priority="111" stopIfTrue="1">
      <formula>OR($E29="所", $E29="圏", $E29="局")</formula>
    </cfRule>
    <cfRule type="expression" dxfId="532" priority="112">
      <formula>OR($E29="市", $E29="町", $E29="村")</formula>
    </cfRule>
  </conditionalFormatting>
  <conditionalFormatting sqref="A30:AA30">
    <cfRule type="expression" dxfId="531" priority="105" stopIfTrue="1">
      <formula>OR($E30="国", $E30="道")</formula>
    </cfRule>
    <cfRule type="expression" dxfId="530" priority="106" stopIfTrue="1">
      <formula>OR($C30="札幌市", $C30="小樽市", $C30="函館市", $C30="旭川市")</formula>
    </cfRule>
    <cfRule type="expression" dxfId="529" priority="107" stopIfTrue="1">
      <formula>OR($E30="所", $E30="圏", $E30="局")</formula>
    </cfRule>
    <cfRule type="expression" dxfId="528" priority="108">
      <formula>OR($E30="市", $E30="町", $E30="村")</formula>
    </cfRule>
  </conditionalFormatting>
  <conditionalFormatting sqref="A31:AA31">
    <cfRule type="expression" dxfId="527" priority="101" stopIfTrue="1">
      <formula>OR($E31="国", $E31="道")</formula>
    </cfRule>
    <cfRule type="expression" dxfId="526" priority="102" stopIfTrue="1">
      <formula>OR($C31="札幌市", $C31="小樽市", $C31="函館市", $C31="旭川市")</formula>
    </cfRule>
    <cfRule type="expression" dxfId="525" priority="103" stopIfTrue="1">
      <formula>OR($E31="所", $E31="圏", $E31="局")</formula>
    </cfRule>
    <cfRule type="expression" dxfId="524" priority="104">
      <formula>OR($E31="市", $E31="町", $E31="村")</formula>
    </cfRule>
  </conditionalFormatting>
  <conditionalFormatting sqref="A32:AA32">
    <cfRule type="expression" dxfId="523" priority="97" stopIfTrue="1">
      <formula>OR($E32="国", $E32="道")</formula>
    </cfRule>
    <cfRule type="expression" dxfId="522" priority="98" stopIfTrue="1">
      <formula>OR($C32="札幌市", $C32="小樽市", $C32="函館市", $C32="旭川市")</formula>
    </cfRule>
    <cfRule type="expression" dxfId="521" priority="99" stopIfTrue="1">
      <formula>OR($E32="所", $E32="圏", $E32="局")</formula>
    </cfRule>
    <cfRule type="expression" dxfId="520" priority="100">
      <formula>OR($E32="市", $E32="町", $E32="村")</formula>
    </cfRule>
  </conditionalFormatting>
  <conditionalFormatting sqref="A33:AA33">
    <cfRule type="expression" dxfId="519" priority="93" stopIfTrue="1">
      <formula>OR($E33="国", $E33="道")</formula>
    </cfRule>
    <cfRule type="expression" dxfId="518" priority="94" stopIfTrue="1">
      <formula>OR($C33="札幌市", $C33="小樽市", $C33="函館市", $C33="旭川市")</formula>
    </cfRule>
    <cfRule type="expression" dxfId="517" priority="95" stopIfTrue="1">
      <formula>OR($E33="所", $E33="圏", $E33="局")</formula>
    </cfRule>
    <cfRule type="expression" dxfId="516" priority="96">
      <formula>OR($E33="市", $E33="町", $E33="村")</formula>
    </cfRule>
  </conditionalFormatting>
  <conditionalFormatting sqref="A34:AA34">
    <cfRule type="expression" dxfId="515" priority="89" stopIfTrue="1">
      <formula>OR($E34="国", $E34="道")</formula>
    </cfRule>
    <cfRule type="expression" dxfId="514" priority="90" stopIfTrue="1">
      <formula>OR($C34="札幌市", $C34="小樽市", $C34="函館市", $C34="旭川市")</formula>
    </cfRule>
    <cfRule type="expression" dxfId="513" priority="91" stopIfTrue="1">
      <formula>OR($E34="所", $E34="圏", $E34="局")</formula>
    </cfRule>
    <cfRule type="expression" dxfId="512" priority="92">
      <formula>OR($E34="市", $E34="町", $E34="村")</formula>
    </cfRule>
  </conditionalFormatting>
  <conditionalFormatting sqref="A35:AA35">
    <cfRule type="expression" dxfId="511" priority="85" stopIfTrue="1">
      <formula>OR($E35="国", $E35="道")</formula>
    </cfRule>
    <cfRule type="expression" dxfId="510" priority="86" stopIfTrue="1">
      <formula>OR($C35="札幌市", $C35="小樽市", $C35="函館市", $C35="旭川市")</formula>
    </cfRule>
    <cfRule type="expression" dxfId="509" priority="87" stopIfTrue="1">
      <formula>OR($E35="所", $E35="圏", $E35="局")</formula>
    </cfRule>
    <cfRule type="expression" dxfId="508" priority="88">
      <formula>OR($E35="市", $E35="町", $E35="村")</formula>
    </cfRule>
  </conditionalFormatting>
  <conditionalFormatting sqref="A36:AA36">
    <cfRule type="expression" dxfId="507" priority="81" stopIfTrue="1">
      <formula>OR($E36="国", $E36="道")</formula>
    </cfRule>
    <cfRule type="expression" dxfId="506" priority="82" stopIfTrue="1">
      <formula>OR($C36="札幌市", $C36="小樽市", $C36="函館市", $C36="旭川市")</formula>
    </cfRule>
    <cfRule type="expression" dxfId="505" priority="83" stopIfTrue="1">
      <formula>OR($E36="所", $E36="圏", $E36="局")</formula>
    </cfRule>
    <cfRule type="expression" dxfId="504" priority="84">
      <formula>OR($E36="市", $E36="町", $E36="村")</formula>
    </cfRule>
  </conditionalFormatting>
  <conditionalFormatting sqref="A37:AA37">
    <cfRule type="expression" dxfId="503" priority="77" stopIfTrue="1">
      <formula>OR($E37="国", $E37="道")</formula>
    </cfRule>
    <cfRule type="expression" dxfId="502" priority="78" stopIfTrue="1">
      <formula>OR($C37="札幌市", $C37="小樽市", $C37="函館市", $C37="旭川市")</formula>
    </cfRule>
    <cfRule type="expression" dxfId="501" priority="79" stopIfTrue="1">
      <formula>OR($E37="所", $E37="圏", $E37="局")</formula>
    </cfRule>
    <cfRule type="expression" dxfId="500" priority="80">
      <formula>OR($E37="市", $E37="町", $E37="村")</formula>
    </cfRule>
  </conditionalFormatting>
  <conditionalFormatting sqref="A38:AA38">
    <cfRule type="expression" dxfId="499" priority="73" stopIfTrue="1">
      <formula>OR($E38="国", $E38="道")</formula>
    </cfRule>
    <cfRule type="expression" dxfId="498" priority="74" stopIfTrue="1">
      <formula>OR($C38="札幌市", $C38="小樽市", $C38="函館市", $C38="旭川市")</formula>
    </cfRule>
    <cfRule type="expression" dxfId="497" priority="75" stopIfTrue="1">
      <formula>OR($E38="所", $E38="圏", $E38="局")</formula>
    </cfRule>
    <cfRule type="expression" dxfId="496" priority="76">
      <formula>OR($E38="市", $E38="町", $E38="村")</formula>
    </cfRule>
  </conditionalFormatting>
  <conditionalFormatting sqref="A39:AA39">
    <cfRule type="expression" dxfId="495" priority="69" stopIfTrue="1">
      <formula>OR($E39="国", $E39="道")</formula>
    </cfRule>
    <cfRule type="expression" dxfId="494" priority="70" stopIfTrue="1">
      <formula>OR($C39="札幌市", $C39="小樽市", $C39="函館市", $C39="旭川市")</formula>
    </cfRule>
    <cfRule type="expression" dxfId="493" priority="71" stopIfTrue="1">
      <formula>OR($E39="所", $E39="圏", $E39="局")</formula>
    </cfRule>
    <cfRule type="expression" dxfId="492" priority="72">
      <formula>OR($E39="市", $E39="町", $E39="村")</formula>
    </cfRule>
  </conditionalFormatting>
  <conditionalFormatting sqref="A40:AA40">
    <cfRule type="expression" dxfId="491" priority="65" stopIfTrue="1">
      <formula>OR($E40="国", $E40="道")</formula>
    </cfRule>
    <cfRule type="expression" dxfId="490" priority="66" stopIfTrue="1">
      <formula>OR($C40="札幌市", $C40="小樽市", $C40="函館市", $C40="旭川市")</formula>
    </cfRule>
    <cfRule type="expression" dxfId="489" priority="67" stopIfTrue="1">
      <formula>OR($E40="所", $E40="圏", $E40="局")</formula>
    </cfRule>
    <cfRule type="expression" dxfId="488" priority="68">
      <formula>OR($E40="市", $E40="町", $E40="村")</formula>
    </cfRule>
  </conditionalFormatting>
  <conditionalFormatting sqref="A41:AA41">
    <cfRule type="expression" dxfId="487" priority="61" stopIfTrue="1">
      <formula>OR($E41="国", $E41="道")</formula>
    </cfRule>
    <cfRule type="expression" dxfId="486" priority="62" stopIfTrue="1">
      <formula>OR($C41="札幌市", $C41="小樽市", $C41="函館市", $C41="旭川市")</formula>
    </cfRule>
    <cfRule type="expression" dxfId="485" priority="63" stopIfTrue="1">
      <formula>OR($E41="所", $E41="圏", $E41="局")</formula>
    </cfRule>
    <cfRule type="expression" dxfId="484" priority="64">
      <formula>OR($E41="市", $E41="町", $E41="村")</formula>
    </cfRule>
  </conditionalFormatting>
  <conditionalFormatting sqref="A42:AA42">
    <cfRule type="expression" dxfId="483" priority="57" stopIfTrue="1">
      <formula>OR($E42="国", $E42="道")</formula>
    </cfRule>
    <cfRule type="expression" dxfId="482" priority="58" stopIfTrue="1">
      <formula>OR($C42="札幌市", $C42="小樽市", $C42="函館市", $C42="旭川市")</formula>
    </cfRule>
    <cfRule type="expression" dxfId="481" priority="59" stopIfTrue="1">
      <formula>OR($E42="所", $E42="圏", $E42="局")</formula>
    </cfRule>
    <cfRule type="expression" dxfId="480" priority="60">
      <formula>OR($E42="市", $E42="町", $E42="村")</formula>
    </cfRule>
  </conditionalFormatting>
  <conditionalFormatting sqref="A43:AA43">
    <cfRule type="expression" dxfId="479" priority="53" stopIfTrue="1">
      <formula>OR($E43="国", $E43="道")</formula>
    </cfRule>
    <cfRule type="expression" dxfId="478" priority="54" stopIfTrue="1">
      <formula>OR($C43="札幌市", $C43="小樽市", $C43="函館市", $C43="旭川市")</formula>
    </cfRule>
    <cfRule type="expression" dxfId="477" priority="55" stopIfTrue="1">
      <formula>OR($E43="所", $E43="圏", $E43="局")</formula>
    </cfRule>
    <cfRule type="expression" dxfId="476" priority="56">
      <formula>OR($E43="市", $E43="町", $E43="村")</formula>
    </cfRule>
  </conditionalFormatting>
  <conditionalFormatting sqref="A44:AA44">
    <cfRule type="expression" dxfId="475" priority="49" stopIfTrue="1">
      <formula>OR($E44="国", $E44="道")</formula>
    </cfRule>
    <cfRule type="expression" dxfId="474" priority="50" stopIfTrue="1">
      <formula>OR($C44="札幌市", $C44="小樽市", $C44="函館市", $C44="旭川市")</formula>
    </cfRule>
    <cfRule type="expression" dxfId="473" priority="51" stopIfTrue="1">
      <formula>OR($E44="所", $E44="圏", $E44="局")</formula>
    </cfRule>
    <cfRule type="expression" dxfId="472" priority="52">
      <formula>OR($E44="市", $E44="町", $E44="村")</formula>
    </cfRule>
  </conditionalFormatting>
  <conditionalFormatting sqref="A45:AA45">
    <cfRule type="expression" dxfId="471" priority="45" stopIfTrue="1">
      <formula>OR($E45="国", $E45="道")</formula>
    </cfRule>
    <cfRule type="expression" dxfId="470" priority="46" stopIfTrue="1">
      <formula>OR($C45="札幌市", $C45="小樽市", $C45="函館市", $C45="旭川市")</formula>
    </cfRule>
    <cfRule type="expression" dxfId="469" priority="47" stopIfTrue="1">
      <formula>OR($E45="所", $E45="圏", $E45="局")</formula>
    </cfRule>
    <cfRule type="expression" dxfId="468" priority="48">
      <formula>OR($E45="市", $E45="町", $E45="村")</formula>
    </cfRule>
  </conditionalFormatting>
  <conditionalFormatting sqref="A46:AA46">
    <cfRule type="expression" dxfId="467" priority="41" stopIfTrue="1">
      <formula>OR($E46="国", $E46="道")</formula>
    </cfRule>
    <cfRule type="expression" dxfId="466" priority="42" stopIfTrue="1">
      <formula>OR($C46="札幌市", $C46="小樽市", $C46="函館市", $C46="旭川市")</formula>
    </cfRule>
    <cfRule type="expression" dxfId="465" priority="43" stopIfTrue="1">
      <formula>OR($E46="所", $E46="圏", $E46="局")</formula>
    </cfRule>
    <cfRule type="expression" dxfId="464" priority="44">
      <formula>OR($E46="市", $E46="町", $E46="村")</formula>
    </cfRule>
  </conditionalFormatting>
  <conditionalFormatting sqref="A47:AA47">
    <cfRule type="expression" dxfId="463" priority="37" stopIfTrue="1">
      <formula>OR($E47="国", $E47="道")</formula>
    </cfRule>
    <cfRule type="expression" dxfId="462" priority="38" stopIfTrue="1">
      <formula>OR($C47="札幌市", $C47="小樽市", $C47="函館市", $C47="旭川市")</formula>
    </cfRule>
    <cfRule type="expression" dxfId="461" priority="39" stopIfTrue="1">
      <formula>OR($E47="所", $E47="圏", $E47="局")</formula>
    </cfRule>
    <cfRule type="expression" dxfId="460" priority="40">
      <formula>OR($E47="市", $E47="町", $E47="村")</formula>
    </cfRule>
  </conditionalFormatting>
  <conditionalFormatting sqref="A48:AA48">
    <cfRule type="expression" dxfId="459" priority="33" stopIfTrue="1">
      <formula>OR($E48="国", $E48="道")</formula>
    </cfRule>
    <cfRule type="expression" dxfId="458" priority="34" stopIfTrue="1">
      <formula>OR($C48="札幌市", $C48="小樽市", $C48="函館市", $C48="旭川市")</formula>
    </cfRule>
    <cfRule type="expression" dxfId="457" priority="35" stopIfTrue="1">
      <formula>OR($E48="所", $E48="圏", $E48="局")</formula>
    </cfRule>
    <cfRule type="expression" dxfId="456" priority="36">
      <formula>OR($E48="市", $E48="町", $E48="村")</formula>
    </cfRule>
  </conditionalFormatting>
  <conditionalFormatting sqref="A49:AA49">
    <cfRule type="expression" dxfId="455" priority="29" stopIfTrue="1">
      <formula>OR($E49="国", $E49="道")</formula>
    </cfRule>
    <cfRule type="expression" dxfId="454" priority="30" stopIfTrue="1">
      <formula>OR($C49="札幌市", $C49="小樽市", $C49="函館市", $C49="旭川市")</formula>
    </cfRule>
    <cfRule type="expression" dxfId="453" priority="31" stopIfTrue="1">
      <formula>OR($E49="所", $E49="圏", $E49="局")</formula>
    </cfRule>
    <cfRule type="expression" dxfId="452" priority="32">
      <formula>OR($E49="市", $E49="町", $E49="村")</formula>
    </cfRule>
  </conditionalFormatting>
  <conditionalFormatting sqref="A50:AA50">
    <cfRule type="expression" dxfId="451" priority="25" stopIfTrue="1">
      <formula>OR($E50="国", $E50="道")</formula>
    </cfRule>
    <cfRule type="expression" dxfId="450" priority="26" stopIfTrue="1">
      <formula>OR($C50="札幌市", $C50="小樽市", $C50="函館市", $C50="旭川市")</formula>
    </cfRule>
    <cfRule type="expression" dxfId="449" priority="27" stopIfTrue="1">
      <formula>OR($E50="所", $E50="圏", $E50="局")</formula>
    </cfRule>
    <cfRule type="expression" dxfId="448" priority="28">
      <formula>OR($E50="市", $E50="町", $E50="村")</formula>
    </cfRule>
  </conditionalFormatting>
  <conditionalFormatting sqref="A52:AA52">
    <cfRule type="expression" dxfId="447" priority="21" stopIfTrue="1">
      <formula>OR($E52="国", $E52="道")</formula>
    </cfRule>
    <cfRule type="expression" dxfId="446" priority="22" stopIfTrue="1">
      <formula>OR($C52="札幌市", $C52="小樽市", $C52="函館市", $C52="旭川市")</formula>
    </cfRule>
    <cfRule type="expression" dxfId="445" priority="23" stopIfTrue="1">
      <formula>OR($E52="所", $E52="圏", $E52="局")</formula>
    </cfRule>
    <cfRule type="expression" dxfId="444" priority="24">
      <formula>OR($E52="市", $E52="町", $E52="村")</formula>
    </cfRule>
  </conditionalFormatting>
  <conditionalFormatting sqref="A53:AA53">
    <cfRule type="expression" dxfId="443" priority="17" stopIfTrue="1">
      <formula>OR($E53="国", $E53="道")</formula>
    </cfRule>
    <cfRule type="expression" dxfId="442" priority="18" stopIfTrue="1">
      <formula>OR($C53="札幌市", $C53="小樽市", $C53="函館市", $C53="旭川市")</formula>
    </cfRule>
    <cfRule type="expression" dxfId="441" priority="19" stopIfTrue="1">
      <formula>OR($E53="所", $E53="圏", $E53="局")</formula>
    </cfRule>
    <cfRule type="expression" dxfId="440" priority="20">
      <formula>OR($E53="市", $E53="町", $E53="村")</formula>
    </cfRule>
  </conditionalFormatting>
  <conditionalFormatting sqref="A54:AA54">
    <cfRule type="expression" dxfId="439" priority="13" stopIfTrue="1">
      <formula>OR($E54="国", $E54="道")</formula>
    </cfRule>
    <cfRule type="expression" dxfId="438" priority="14" stopIfTrue="1">
      <formula>OR($C54="札幌市", $C54="小樽市", $C54="函館市", $C54="旭川市")</formula>
    </cfRule>
    <cfRule type="expression" dxfId="437" priority="15" stopIfTrue="1">
      <formula>OR($E54="所", $E54="圏", $E54="局")</formula>
    </cfRule>
    <cfRule type="expression" dxfId="436" priority="16">
      <formula>OR($E54="市", $E54="町", $E54="村")</formula>
    </cfRule>
  </conditionalFormatting>
  <conditionalFormatting sqref="A55:AA55">
    <cfRule type="expression" dxfId="435" priority="9" stopIfTrue="1">
      <formula>OR($E55="国", $E55="道")</formula>
    </cfRule>
    <cfRule type="expression" dxfId="434" priority="10" stopIfTrue="1">
      <formula>OR($C55="札幌市", $C55="小樽市", $C55="函館市", $C55="旭川市")</formula>
    </cfRule>
    <cfRule type="expression" dxfId="433" priority="11" stopIfTrue="1">
      <formula>OR($E55="所", $E55="圏", $E55="局")</formula>
    </cfRule>
    <cfRule type="expression" dxfId="432" priority="12">
      <formula>OR($E55="市", $E55="町", $E55="村")</formula>
    </cfRule>
  </conditionalFormatting>
  <conditionalFormatting sqref="A56:AA56">
    <cfRule type="expression" dxfId="431" priority="5" stopIfTrue="1">
      <formula>OR($E56="国", $E56="道")</formula>
    </cfRule>
    <cfRule type="expression" dxfId="430" priority="6" stopIfTrue="1">
      <formula>OR($C56="札幌市", $C56="小樽市", $C56="函館市", $C56="旭川市")</formula>
    </cfRule>
    <cfRule type="expression" dxfId="429" priority="7" stopIfTrue="1">
      <formula>OR($E56="所", $E56="圏", $E56="局")</formula>
    </cfRule>
    <cfRule type="expression" dxfId="428" priority="8">
      <formula>OR($E56="市", $E56="町", $E56="村")</formula>
    </cfRule>
  </conditionalFormatting>
  <conditionalFormatting sqref="A57:AA57">
    <cfRule type="expression" dxfId="427" priority="1" stopIfTrue="1">
      <formula>OR($E57="国", $E57="道")</formula>
    </cfRule>
    <cfRule type="expression" dxfId="426" priority="2" stopIfTrue="1">
      <formula>OR($C57="札幌市", $C57="小樽市", $C57="函館市", $C57="旭川市")</formula>
    </cfRule>
    <cfRule type="expression" dxfId="425" priority="3" stopIfTrue="1">
      <formula>OR($E57="所", $E57="圏", $E57="局")</formula>
    </cfRule>
    <cfRule type="expression" dxfId="424"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257</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258</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41031</v>
      </c>
      <c r="G4" s="29">
        <v>216</v>
      </c>
      <c r="H4" s="29">
        <v>103</v>
      </c>
      <c r="I4" s="29">
        <v>95</v>
      </c>
      <c r="J4" s="29">
        <v>341</v>
      </c>
      <c r="K4" s="29">
        <v>429</v>
      </c>
      <c r="L4" s="29">
        <v>416</v>
      </c>
      <c r="M4" s="29">
        <v>472</v>
      </c>
      <c r="N4" s="29">
        <v>606</v>
      </c>
      <c r="O4" s="29">
        <v>730</v>
      </c>
      <c r="P4" s="29">
        <v>791</v>
      </c>
      <c r="Q4" s="29">
        <v>1019</v>
      </c>
      <c r="R4" s="29">
        <v>1359</v>
      </c>
      <c r="S4" s="29">
        <v>2327</v>
      </c>
      <c r="T4" s="29">
        <v>2700</v>
      </c>
      <c r="U4" s="29">
        <v>3782</v>
      </c>
      <c r="V4" s="29">
        <v>5610</v>
      </c>
      <c r="W4" s="29">
        <v>7186</v>
      </c>
      <c r="X4" s="29">
        <v>6715</v>
      </c>
      <c r="Y4" s="29">
        <v>4085</v>
      </c>
      <c r="Z4" s="29">
        <v>1636</v>
      </c>
      <c r="AA4" s="29">
        <v>351</v>
      </c>
    </row>
    <row r="5" spans="1:27" ht="16.5">
      <c r="A5" s="32"/>
      <c r="B5" s="33" t="s">
        <v>58</v>
      </c>
      <c r="C5" s="33" t="str">
        <f>A4</f>
        <v>全国</v>
      </c>
      <c r="D5" s="33" t="str">
        <f>CONCATENATE(A4, B5)</f>
        <v>全国男</v>
      </c>
      <c r="E5" s="33" t="str">
        <f>RIGHT(A4,1)</f>
        <v>国</v>
      </c>
      <c r="F5" s="37">
        <v>23714</v>
      </c>
      <c r="G5" s="37">
        <v>140</v>
      </c>
      <c r="H5" s="37">
        <v>73</v>
      </c>
      <c r="I5" s="37">
        <v>66</v>
      </c>
      <c r="J5" s="37">
        <v>261</v>
      </c>
      <c r="K5" s="37">
        <v>349</v>
      </c>
      <c r="L5" s="37">
        <v>311</v>
      </c>
      <c r="M5" s="37">
        <v>353</v>
      </c>
      <c r="N5" s="37">
        <v>489</v>
      </c>
      <c r="O5" s="37">
        <v>553</v>
      </c>
      <c r="P5" s="37">
        <v>598</v>
      </c>
      <c r="Q5" s="37">
        <v>772</v>
      </c>
      <c r="R5" s="37">
        <v>1029</v>
      </c>
      <c r="S5" s="37">
        <v>1724</v>
      </c>
      <c r="T5" s="37">
        <v>1831</v>
      </c>
      <c r="U5" s="37">
        <v>2454</v>
      </c>
      <c r="V5" s="37">
        <v>3388</v>
      </c>
      <c r="W5" s="37">
        <v>4055</v>
      </c>
      <c r="X5" s="37">
        <v>3184</v>
      </c>
      <c r="Y5" s="37">
        <v>1506</v>
      </c>
      <c r="Z5" s="37">
        <v>465</v>
      </c>
      <c r="AA5" s="37">
        <v>66</v>
      </c>
    </row>
    <row r="6" spans="1:27" ht="16.5">
      <c r="A6" s="32"/>
      <c r="B6" s="33" t="s">
        <v>59</v>
      </c>
      <c r="C6" s="33" t="str">
        <f>A4</f>
        <v>全国</v>
      </c>
      <c r="D6" s="33" t="str">
        <f>CONCATENATE(A4, B6)</f>
        <v>全国女</v>
      </c>
      <c r="E6" s="33" t="str">
        <f>RIGHT(A4,1)</f>
        <v>国</v>
      </c>
      <c r="F6" s="37">
        <v>17317</v>
      </c>
      <c r="G6" s="37">
        <v>76</v>
      </c>
      <c r="H6" s="37">
        <v>30</v>
      </c>
      <c r="I6" s="37">
        <v>29</v>
      </c>
      <c r="J6" s="37">
        <v>80</v>
      </c>
      <c r="K6" s="37">
        <v>80</v>
      </c>
      <c r="L6" s="37">
        <v>105</v>
      </c>
      <c r="M6" s="37">
        <v>119</v>
      </c>
      <c r="N6" s="37">
        <v>117</v>
      </c>
      <c r="O6" s="37">
        <v>177</v>
      </c>
      <c r="P6" s="37">
        <v>193</v>
      </c>
      <c r="Q6" s="37">
        <v>247</v>
      </c>
      <c r="R6" s="37">
        <v>330</v>
      </c>
      <c r="S6" s="37">
        <v>603</v>
      </c>
      <c r="T6" s="37">
        <v>869</v>
      </c>
      <c r="U6" s="37">
        <v>1328</v>
      </c>
      <c r="V6" s="37">
        <v>2222</v>
      </c>
      <c r="W6" s="37">
        <v>3131</v>
      </c>
      <c r="X6" s="37">
        <v>3531</v>
      </c>
      <c r="Y6" s="37">
        <v>2579</v>
      </c>
      <c r="Z6" s="37">
        <v>1171</v>
      </c>
      <c r="AA6" s="37">
        <v>285</v>
      </c>
    </row>
    <row r="7" spans="1:27" ht="16.5">
      <c r="A7" s="39" t="s">
        <v>60</v>
      </c>
      <c r="B7" s="28" t="s">
        <v>57</v>
      </c>
      <c r="C7" s="28" t="str">
        <f>A7</f>
        <v>全道</v>
      </c>
      <c r="D7" s="28" t="str">
        <f>CONCATENATE(A7, B7)</f>
        <v>全道総数</v>
      </c>
      <c r="E7" s="28" t="str">
        <f>RIGHT(A7,1)</f>
        <v>道</v>
      </c>
      <c r="F7" s="29">
        <v>1633</v>
      </c>
      <c r="G7" s="29">
        <v>8</v>
      </c>
      <c r="H7" s="29">
        <v>6</v>
      </c>
      <c r="I7" s="29">
        <v>5</v>
      </c>
      <c r="J7" s="29">
        <v>14</v>
      </c>
      <c r="K7" s="29">
        <v>24</v>
      </c>
      <c r="L7" s="29">
        <v>25</v>
      </c>
      <c r="M7" s="29">
        <v>23</v>
      </c>
      <c r="N7" s="29">
        <v>34</v>
      </c>
      <c r="O7" s="29">
        <v>42</v>
      </c>
      <c r="P7" s="29">
        <v>47</v>
      </c>
      <c r="Q7" s="29">
        <v>45</v>
      </c>
      <c r="R7" s="29">
        <v>77</v>
      </c>
      <c r="S7" s="29">
        <v>116</v>
      </c>
      <c r="T7" s="29">
        <v>140</v>
      </c>
      <c r="U7" s="29">
        <v>155</v>
      </c>
      <c r="V7" s="29">
        <v>199</v>
      </c>
      <c r="W7" s="29">
        <v>251</v>
      </c>
      <c r="X7" s="29">
        <v>225</v>
      </c>
      <c r="Y7" s="29">
        <v>134</v>
      </c>
      <c r="Z7" s="29">
        <v>48</v>
      </c>
      <c r="AA7" s="29">
        <v>15</v>
      </c>
    </row>
    <row r="8" spans="1:27" ht="16.5">
      <c r="A8" s="32"/>
      <c r="B8" s="33" t="s">
        <v>58</v>
      </c>
      <c r="C8" s="33" t="str">
        <f>A7</f>
        <v>全道</v>
      </c>
      <c r="D8" s="33" t="str">
        <f>CONCATENATE(A7, B8)</f>
        <v>全道男</v>
      </c>
      <c r="E8" s="33" t="str">
        <f>RIGHT(A7,1)</f>
        <v>道</v>
      </c>
      <c r="F8" s="37">
        <v>988</v>
      </c>
      <c r="G8" s="37">
        <v>7</v>
      </c>
      <c r="H8" s="37">
        <v>5</v>
      </c>
      <c r="I8" s="37">
        <v>2</v>
      </c>
      <c r="J8" s="37">
        <v>9</v>
      </c>
      <c r="K8" s="37">
        <v>23</v>
      </c>
      <c r="L8" s="37">
        <v>17</v>
      </c>
      <c r="M8" s="37">
        <v>16</v>
      </c>
      <c r="N8" s="37">
        <v>30</v>
      </c>
      <c r="O8" s="37">
        <v>30</v>
      </c>
      <c r="P8" s="37">
        <v>38</v>
      </c>
      <c r="Q8" s="37">
        <v>32</v>
      </c>
      <c r="R8" s="37">
        <v>57</v>
      </c>
      <c r="S8" s="37">
        <v>88</v>
      </c>
      <c r="T8" s="37">
        <v>88</v>
      </c>
      <c r="U8" s="37">
        <v>92</v>
      </c>
      <c r="V8" s="37">
        <v>118</v>
      </c>
      <c r="W8" s="37">
        <v>155</v>
      </c>
      <c r="X8" s="37">
        <v>99</v>
      </c>
      <c r="Y8" s="37">
        <v>57</v>
      </c>
      <c r="Z8" s="37">
        <v>21</v>
      </c>
      <c r="AA8" s="37">
        <v>4</v>
      </c>
    </row>
    <row r="9" spans="1:27" ht="16.5">
      <c r="A9" s="32"/>
      <c r="B9" s="33" t="s">
        <v>59</v>
      </c>
      <c r="C9" s="33" t="str">
        <f>A7</f>
        <v>全道</v>
      </c>
      <c r="D9" s="33" t="str">
        <f>CONCATENATE(A7, B9)</f>
        <v>全道女</v>
      </c>
      <c r="E9" s="33" t="str">
        <f>RIGHT(A7,1)</f>
        <v>道</v>
      </c>
      <c r="F9" s="37">
        <v>645</v>
      </c>
      <c r="G9" s="37">
        <v>1</v>
      </c>
      <c r="H9" s="37">
        <v>1</v>
      </c>
      <c r="I9" s="37">
        <v>3</v>
      </c>
      <c r="J9" s="37">
        <v>5</v>
      </c>
      <c r="K9" s="37">
        <v>1</v>
      </c>
      <c r="L9" s="37">
        <v>8</v>
      </c>
      <c r="M9" s="37">
        <v>7</v>
      </c>
      <c r="N9" s="37">
        <v>4</v>
      </c>
      <c r="O9" s="37">
        <v>12</v>
      </c>
      <c r="P9" s="37">
        <v>9</v>
      </c>
      <c r="Q9" s="37">
        <v>13</v>
      </c>
      <c r="R9" s="37">
        <v>20</v>
      </c>
      <c r="S9" s="37">
        <v>28</v>
      </c>
      <c r="T9" s="37">
        <v>52</v>
      </c>
      <c r="U9" s="37">
        <v>63</v>
      </c>
      <c r="V9" s="37">
        <v>81</v>
      </c>
      <c r="W9" s="37">
        <v>96</v>
      </c>
      <c r="X9" s="37">
        <v>126</v>
      </c>
      <c r="Y9" s="37">
        <v>77</v>
      </c>
      <c r="Z9" s="37">
        <v>27</v>
      </c>
      <c r="AA9" s="37">
        <v>11</v>
      </c>
    </row>
    <row r="10" spans="1:27" ht="16.5">
      <c r="A10" s="39" t="s">
        <v>61</v>
      </c>
      <c r="B10" s="28" t="s">
        <v>57</v>
      </c>
      <c r="C10" s="28" t="str">
        <f>A10</f>
        <v>釧路保健所</v>
      </c>
      <c r="D10" s="28" t="str">
        <f>CONCATENATE(A10, B10)</f>
        <v>釧路保健所総数</v>
      </c>
      <c r="E10" s="28" t="str">
        <f>RIGHT(A10,1)</f>
        <v>所</v>
      </c>
      <c r="F10" s="29">
        <v>93</v>
      </c>
      <c r="G10" s="29">
        <v>1</v>
      </c>
      <c r="H10" s="29" t="s">
        <v>24</v>
      </c>
      <c r="I10" s="29" t="s">
        <v>24</v>
      </c>
      <c r="J10" s="29" t="s">
        <v>24</v>
      </c>
      <c r="K10" s="29" t="s">
        <v>24</v>
      </c>
      <c r="L10" s="29">
        <v>1</v>
      </c>
      <c r="M10" s="29">
        <v>2</v>
      </c>
      <c r="N10" s="29">
        <v>2</v>
      </c>
      <c r="O10" s="29">
        <v>2</v>
      </c>
      <c r="P10" s="29">
        <v>4</v>
      </c>
      <c r="Q10" s="29">
        <v>2</v>
      </c>
      <c r="R10" s="29">
        <v>5</v>
      </c>
      <c r="S10" s="29">
        <v>8</v>
      </c>
      <c r="T10" s="29">
        <v>10</v>
      </c>
      <c r="U10" s="29">
        <v>8</v>
      </c>
      <c r="V10" s="29">
        <v>17</v>
      </c>
      <c r="W10" s="29">
        <v>13</v>
      </c>
      <c r="X10" s="29">
        <v>14</v>
      </c>
      <c r="Y10" s="29">
        <v>2</v>
      </c>
      <c r="Z10" s="29">
        <v>2</v>
      </c>
      <c r="AA10" s="29" t="s">
        <v>24</v>
      </c>
    </row>
    <row r="11" spans="1:27" ht="16.5">
      <c r="A11" s="32"/>
      <c r="B11" s="33" t="s">
        <v>58</v>
      </c>
      <c r="C11" s="33" t="str">
        <f>A10</f>
        <v>釧路保健所</v>
      </c>
      <c r="D11" s="33" t="str">
        <f>CONCATENATE(A10, B11)</f>
        <v>釧路保健所男</v>
      </c>
      <c r="E11" s="33" t="str">
        <f>RIGHT(A10,1)</f>
        <v>所</v>
      </c>
      <c r="F11" s="37">
        <v>61</v>
      </c>
      <c r="G11" s="37">
        <v>1</v>
      </c>
      <c r="H11" s="37" t="s">
        <v>24</v>
      </c>
      <c r="I11" s="37" t="s">
        <v>24</v>
      </c>
      <c r="J11" s="37" t="s">
        <v>24</v>
      </c>
      <c r="K11" s="37" t="s">
        <v>24</v>
      </c>
      <c r="L11" s="37" t="s">
        <v>24</v>
      </c>
      <c r="M11" s="37">
        <v>2</v>
      </c>
      <c r="N11" s="37">
        <v>2</v>
      </c>
      <c r="O11" s="37">
        <v>1</v>
      </c>
      <c r="P11" s="37">
        <v>3</v>
      </c>
      <c r="Q11" s="37">
        <v>1</v>
      </c>
      <c r="R11" s="37">
        <v>3</v>
      </c>
      <c r="S11" s="37">
        <v>5</v>
      </c>
      <c r="T11" s="37">
        <v>6</v>
      </c>
      <c r="U11" s="37">
        <v>5</v>
      </c>
      <c r="V11" s="37">
        <v>12</v>
      </c>
      <c r="W11" s="37">
        <v>11</v>
      </c>
      <c r="X11" s="37">
        <v>8</v>
      </c>
      <c r="Y11" s="37">
        <v>1</v>
      </c>
      <c r="Z11" s="37" t="s">
        <v>24</v>
      </c>
      <c r="AA11" s="37" t="s">
        <v>24</v>
      </c>
    </row>
    <row r="12" spans="1:27" ht="16.5">
      <c r="A12" s="32"/>
      <c r="B12" s="33" t="s">
        <v>59</v>
      </c>
      <c r="C12" s="33" t="str">
        <f>A10</f>
        <v>釧路保健所</v>
      </c>
      <c r="D12" s="33" t="str">
        <f>CONCATENATE(A10, B12)</f>
        <v>釧路保健所女</v>
      </c>
      <c r="E12" s="33" t="str">
        <f>RIGHT(A10,1)</f>
        <v>所</v>
      </c>
      <c r="F12" s="37">
        <v>32</v>
      </c>
      <c r="G12" s="37" t="s">
        <v>24</v>
      </c>
      <c r="H12" s="37" t="s">
        <v>24</v>
      </c>
      <c r="I12" s="37" t="s">
        <v>24</v>
      </c>
      <c r="J12" s="37" t="s">
        <v>24</v>
      </c>
      <c r="K12" s="37" t="s">
        <v>24</v>
      </c>
      <c r="L12" s="37">
        <v>1</v>
      </c>
      <c r="M12" s="37" t="s">
        <v>24</v>
      </c>
      <c r="N12" s="37" t="s">
        <v>24</v>
      </c>
      <c r="O12" s="37">
        <v>1</v>
      </c>
      <c r="P12" s="37">
        <v>1</v>
      </c>
      <c r="Q12" s="37">
        <v>1</v>
      </c>
      <c r="R12" s="37">
        <v>2</v>
      </c>
      <c r="S12" s="37">
        <v>3</v>
      </c>
      <c r="T12" s="37">
        <v>4</v>
      </c>
      <c r="U12" s="37">
        <v>3</v>
      </c>
      <c r="V12" s="37">
        <v>5</v>
      </c>
      <c r="W12" s="37">
        <v>2</v>
      </c>
      <c r="X12" s="37">
        <v>6</v>
      </c>
      <c r="Y12" s="37">
        <v>1</v>
      </c>
      <c r="Z12" s="37">
        <v>2</v>
      </c>
      <c r="AA12" s="37" t="s">
        <v>24</v>
      </c>
    </row>
    <row r="13" spans="1:27" ht="16.5">
      <c r="A13" s="39" t="s">
        <v>62</v>
      </c>
      <c r="B13" s="28" t="s">
        <v>57</v>
      </c>
      <c r="C13" s="28" t="str">
        <f>A13</f>
        <v>釧路市</v>
      </c>
      <c r="D13" s="28" t="str">
        <f>CONCATENATE(A13, B13)</f>
        <v>釧路市総数</v>
      </c>
      <c r="E13" s="28" t="str">
        <f>RIGHT(A13,1)</f>
        <v>市</v>
      </c>
      <c r="F13" s="29">
        <v>64</v>
      </c>
      <c r="G13" s="29">
        <v>1</v>
      </c>
      <c r="H13" s="29" t="s">
        <v>24</v>
      </c>
      <c r="I13" s="29" t="s">
        <v>24</v>
      </c>
      <c r="J13" s="29" t="s">
        <v>24</v>
      </c>
      <c r="K13" s="29" t="s">
        <v>24</v>
      </c>
      <c r="L13" s="29">
        <v>1</v>
      </c>
      <c r="M13" s="29">
        <v>1</v>
      </c>
      <c r="N13" s="29">
        <v>1</v>
      </c>
      <c r="O13" s="29">
        <v>2</v>
      </c>
      <c r="P13" s="29">
        <v>2</v>
      </c>
      <c r="Q13" s="29">
        <v>1</v>
      </c>
      <c r="R13" s="29">
        <v>4</v>
      </c>
      <c r="S13" s="29">
        <v>5</v>
      </c>
      <c r="T13" s="29">
        <v>7</v>
      </c>
      <c r="U13" s="29">
        <v>5</v>
      </c>
      <c r="V13" s="29">
        <v>11</v>
      </c>
      <c r="W13" s="29">
        <v>8</v>
      </c>
      <c r="X13" s="29">
        <v>11</v>
      </c>
      <c r="Y13" s="29">
        <v>2</v>
      </c>
      <c r="Z13" s="29">
        <v>2</v>
      </c>
      <c r="AA13" s="29" t="s">
        <v>24</v>
      </c>
    </row>
    <row r="14" spans="1:27" ht="16.5">
      <c r="A14" s="32"/>
      <c r="B14" s="33" t="s">
        <v>58</v>
      </c>
      <c r="C14" s="33" t="str">
        <f>A13</f>
        <v>釧路市</v>
      </c>
      <c r="D14" s="33" t="str">
        <f>CONCATENATE(A13, B14)</f>
        <v>釧路市男</v>
      </c>
      <c r="E14" s="33" t="str">
        <f>RIGHT(A13,1)</f>
        <v>市</v>
      </c>
      <c r="F14" s="37">
        <v>41</v>
      </c>
      <c r="G14" s="37">
        <v>1</v>
      </c>
      <c r="H14" s="37" t="s">
        <v>24</v>
      </c>
      <c r="I14" s="37" t="s">
        <v>24</v>
      </c>
      <c r="J14" s="37" t="s">
        <v>24</v>
      </c>
      <c r="K14" s="37" t="s">
        <v>24</v>
      </c>
      <c r="L14" s="37" t="s">
        <v>24</v>
      </c>
      <c r="M14" s="37">
        <v>1</v>
      </c>
      <c r="N14" s="37">
        <v>1</v>
      </c>
      <c r="O14" s="37">
        <v>1</v>
      </c>
      <c r="P14" s="37">
        <v>1</v>
      </c>
      <c r="Q14" s="37">
        <v>1</v>
      </c>
      <c r="R14" s="37">
        <v>3</v>
      </c>
      <c r="S14" s="37">
        <v>3</v>
      </c>
      <c r="T14" s="37">
        <v>3</v>
      </c>
      <c r="U14" s="37">
        <v>3</v>
      </c>
      <c r="V14" s="37">
        <v>9</v>
      </c>
      <c r="W14" s="37">
        <v>6</v>
      </c>
      <c r="X14" s="37">
        <v>7</v>
      </c>
      <c r="Y14" s="37">
        <v>1</v>
      </c>
      <c r="Z14" s="37" t="s">
        <v>24</v>
      </c>
      <c r="AA14" s="37" t="s">
        <v>24</v>
      </c>
    </row>
    <row r="15" spans="1:27" ht="16.5">
      <c r="A15" s="32"/>
      <c r="B15" s="33" t="s">
        <v>59</v>
      </c>
      <c r="C15" s="33" t="str">
        <f>A13</f>
        <v>釧路市</v>
      </c>
      <c r="D15" s="33" t="str">
        <f>CONCATENATE(A13, B15)</f>
        <v>釧路市女</v>
      </c>
      <c r="E15" s="33" t="str">
        <f>RIGHT(A13,1)</f>
        <v>市</v>
      </c>
      <c r="F15" s="37">
        <v>23</v>
      </c>
      <c r="G15" s="37" t="s">
        <v>24</v>
      </c>
      <c r="H15" s="37" t="s">
        <v>24</v>
      </c>
      <c r="I15" s="37" t="s">
        <v>24</v>
      </c>
      <c r="J15" s="37" t="s">
        <v>24</v>
      </c>
      <c r="K15" s="37" t="s">
        <v>24</v>
      </c>
      <c r="L15" s="37">
        <v>1</v>
      </c>
      <c r="M15" s="37" t="s">
        <v>24</v>
      </c>
      <c r="N15" s="37" t="s">
        <v>24</v>
      </c>
      <c r="O15" s="37">
        <v>1</v>
      </c>
      <c r="P15" s="37">
        <v>1</v>
      </c>
      <c r="Q15" s="37" t="s">
        <v>24</v>
      </c>
      <c r="R15" s="37">
        <v>1</v>
      </c>
      <c r="S15" s="37">
        <v>2</v>
      </c>
      <c r="T15" s="37">
        <v>4</v>
      </c>
      <c r="U15" s="37">
        <v>2</v>
      </c>
      <c r="V15" s="37">
        <v>2</v>
      </c>
      <c r="W15" s="37">
        <v>2</v>
      </c>
      <c r="X15" s="37">
        <v>4</v>
      </c>
      <c r="Y15" s="37">
        <v>1</v>
      </c>
      <c r="Z15" s="37">
        <v>2</v>
      </c>
      <c r="AA15" s="37" t="s">
        <v>24</v>
      </c>
    </row>
    <row r="16" spans="1:27" ht="16.5">
      <c r="A16" s="39" t="s">
        <v>63</v>
      </c>
      <c r="B16" s="28" t="s">
        <v>57</v>
      </c>
      <c r="C16" s="28" t="str">
        <f>A16</f>
        <v>釧路町</v>
      </c>
      <c r="D16" s="28" t="str">
        <f>CONCATENATE(A16, B16)</f>
        <v>釧路町総数</v>
      </c>
      <c r="E16" s="28" t="str">
        <f>RIGHT(A16,1)</f>
        <v>町</v>
      </c>
      <c r="F16" s="29">
        <v>5</v>
      </c>
      <c r="G16" s="29" t="s">
        <v>24</v>
      </c>
      <c r="H16" s="29" t="s">
        <v>24</v>
      </c>
      <c r="I16" s="29" t="s">
        <v>24</v>
      </c>
      <c r="J16" s="29" t="s">
        <v>24</v>
      </c>
      <c r="K16" s="29" t="s">
        <v>24</v>
      </c>
      <c r="L16" s="29" t="s">
        <v>24</v>
      </c>
      <c r="M16" s="29" t="s">
        <v>24</v>
      </c>
      <c r="N16" s="29" t="s">
        <v>24</v>
      </c>
      <c r="O16" s="29" t="s">
        <v>24</v>
      </c>
      <c r="P16" s="29">
        <v>1</v>
      </c>
      <c r="Q16" s="29" t="s">
        <v>24</v>
      </c>
      <c r="R16" s="29" t="s">
        <v>24</v>
      </c>
      <c r="S16" s="29" t="s">
        <v>24</v>
      </c>
      <c r="T16" s="29" t="s">
        <v>24</v>
      </c>
      <c r="U16" s="29" t="s">
        <v>24</v>
      </c>
      <c r="V16" s="29">
        <v>1</v>
      </c>
      <c r="W16" s="29">
        <v>2</v>
      </c>
      <c r="X16" s="29">
        <v>1</v>
      </c>
      <c r="Y16" s="29" t="s">
        <v>24</v>
      </c>
      <c r="Z16" s="29" t="s">
        <v>24</v>
      </c>
      <c r="AA16" s="29" t="s">
        <v>24</v>
      </c>
    </row>
    <row r="17" spans="1:27" ht="16.5">
      <c r="A17" s="32"/>
      <c r="B17" s="33" t="s">
        <v>58</v>
      </c>
      <c r="C17" s="33" t="str">
        <f>A16</f>
        <v>釧路町</v>
      </c>
      <c r="D17" s="33" t="str">
        <f>CONCATENATE(A16, B17)</f>
        <v>釧路町男</v>
      </c>
      <c r="E17" s="33" t="str">
        <f>RIGHT(A16,1)</f>
        <v>町</v>
      </c>
      <c r="F17" s="37">
        <v>4</v>
      </c>
      <c r="G17" s="37" t="s">
        <v>24</v>
      </c>
      <c r="H17" s="37" t="s">
        <v>24</v>
      </c>
      <c r="I17" s="37" t="s">
        <v>24</v>
      </c>
      <c r="J17" s="37" t="s">
        <v>24</v>
      </c>
      <c r="K17" s="37" t="s">
        <v>24</v>
      </c>
      <c r="L17" s="37" t="s">
        <v>24</v>
      </c>
      <c r="M17" s="37" t="s">
        <v>24</v>
      </c>
      <c r="N17" s="37" t="s">
        <v>24</v>
      </c>
      <c r="O17" s="37" t="s">
        <v>24</v>
      </c>
      <c r="P17" s="37">
        <v>1</v>
      </c>
      <c r="Q17" s="37" t="s">
        <v>24</v>
      </c>
      <c r="R17" s="37" t="s">
        <v>24</v>
      </c>
      <c r="S17" s="37" t="s">
        <v>24</v>
      </c>
      <c r="T17" s="37" t="s">
        <v>24</v>
      </c>
      <c r="U17" s="37" t="s">
        <v>24</v>
      </c>
      <c r="V17" s="37" t="s">
        <v>24</v>
      </c>
      <c r="W17" s="37">
        <v>2</v>
      </c>
      <c r="X17" s="37">
        <v>1</v>
      </c>
      <c r="Y17" s="37" t="s">
        <v>24</v>
      </c>
      <c r="Z17" s="37" t="s">
        <v>24</v>
      </c>
      <c r="AA17" s="37" t="s">
        <v>24</v>
      </c>
    </row>
    <row r="18" spans="1:27" ht="16.5">
      <c r="A18" s="32"/>
      <c r="B18" s="33" t="s">
        <v>59</v>
      </c>
      <c r="C18" s="33" t="str">
        <f>A16</f>
        <v>釧路町</v>
      </c>
      <c r="D18" s="33" t="str">
        <f>CONCATENATE(A16, B18)</f>
        <v>釧路町女</v>
      </c>
      <c r="E18" s="33" t="str">
        <f>RIGHT(A16,1)</f>
        <v>町</v>
      </c>
      <c r="F18" s="37">
        <v>1</v>
      </c>
      <c r="G18" s="37" t="s">
        <v>24</v>
      </c>
      <c r="H18" s="37" t="s">
        <v>24</v>
      </c>
      <c r="I18" s="37" t="s">
        <v>24</v>
      </c>
      <c r="J18" s="37" t="s">
        <v>24</v>
      </c>
      <c r="K18" s="37" t="s">
        <v>24</v>
      </c>
      <c r="L18" s="37" t="s">
        <v>24</v>
      </c>
      <c r="M18" s="37" t="s">
        <v>24</v>
      </c>
      <c r="N18" s="37" t="s">
        <v>24</v>
      </c>
      <c r="O18" s="37" t="s">
        <v>24</v>
      </c>
      <c r="P18" s="37" t="s">
        <v>24</v>
      </c>
      <c r="Q18" s="37" t="s">
        <v>24</v>
      </c>
      <c r="R18" s="37" t="s">
        <v>24</v>
      </c>
      <c r="S18" s="37" t="s">
        <v>24</v>
      </c>
      <c r="T18" s="37" t="s">
        <v>24</v>
      </c>
      <c r="U18" s="37" t="s">
        <v>24</v>
      </c>
      <c r="V18" s="37">
        <v>1</v>
      </c>
      <c r="W18" s="37" t="s">
        <v>24</v>
      </c>
      <c r="X18" s="37" t="s">
        <v>24</v>
      </c>
      <c r="Y18" s="37" t="s">
        <v>24</v>
      </c>
      <c r="Z18" s="37" t="s">
        <v>24</v>
      </c>
      <c r="AA18" s="37" t="s">
        <v>24</v>
      </c>
    </row>
    <row r="19" spans="1:27" ht="16.5">
      <c r="A19" s="39" t="s">
        <v>64</v>
      </c>
      <c r="B19" s="28" t="s">
        <v>57</v>
      </c>
      <c r="C19" s="28" t="str">
        <f>A19</f>
        <v>厚岸町</v>
      </c>
      <c r="D19" s="28" t="str">
        <f>CONCATENATE(A19, B19)</f>
        <v>厚岸町総数</v>
      </c>
      <c r="E19" s="28" t="str">
        <f>RIGHT(A19,1)</f>
        <v>町</v>
      </c>
      <c r="F19" s="29">
        <v>2</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t="s">
        <v>24</v>
      </c>
      <c r="V19" s="29">
        <v>1</v>
      </c>
      <c r="W19" s="29" t="s">
        <v>24</v>
      </c>
      <c r="X19" s="29">
        <v>1</v>
      </c>
      <c r="Y19" s="29" t="s">
        <v>24</v>
      </c>
      <c r="Z19" s="29" t="s">
        <v>24</v>
      </c>
      <c r="AA19" s="29" t="s">
        <v>24</v>
      </c>
    </row>
    <row r="20" spans="1:27" ht="16.5">
      <c r="A20" s="32"/>
      <c r="B20" s="33" t="s">
        <v>58</v>
      </c>
      <c r="C20" s="33" t="str">
        <f>A19</f>
        <v>厚岸町</v>
      </c>
      <c r="D20" s="33" t="str">
        <f>CONCATENATE(A19, B20)</f>
        <v>厚岸町男</v>
      </c>
      <c r="E20" s="33" t="str">
        <f>RIGHT(A19,1)</f>
        <v>町</v>
      </c>
      <c r="F20" s="37">
        <v>1</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t="s">
        <v>24</v>
      </c>
      <c r="V20" s="37">
        <v>1</v>
      </c>
      <c r="W20" s="37" t="s">
        <v>24</v>
      </c>
      <c r="X20" s="37" t="s">
        <v>24</v>
      </c>
      <c r="Y20" s="37" t="s">
        <v>24</v>
      </c>
      <c r="Z20" s="37" t="s">
        <v>24</v>
      </c>
      <c r="AA20" s="37" t="s">
        <v>24</v>
      </c>
    </row>
    <row r="21" spans="1:27" ht="16.5">
      <c r="A21" s="32"/>
      <c r="B21" s="33" t="s">
        <v>59</v>
      </c>
      <c r="C21" s="33" t="str">
        <f>A19</f>
        <v>厚岸町</v>
      </c>
      <c r="D21" s="33" t="str">
        <f>CONCATENATE(A19, B21)</f>
        <v>厚岸町女</v>
      </c>
      <c r="E21" s="33" t="str">
        <f>RIGHT(A19,1)</f>
        <v>町</v>
      </c>
      <c r="F21" s="37">
        <v>1</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t="s">
        <v>24</v>
      </c>
      <c r="X21" s="37">
        <v>1</v>
      </c>
      <c r="Y21" s="37" t="s">
        <v>24</v>
      </c>
      <c r="Z21" s="37" t="s">
        <v>24</v>
      </c>
      <c r="AA21" s="37" t="s">
        <v>24</v>
      </c>
    </row>
    <row r="22" spans="1:27" ht="16.5">
      <c r="A22" s="39" t="s">
        <v>65</v>
      </c>
      <c r="B22" s="28" t="s">
        <v>57</v>
      </c>
      <c r="C22" s="28" t="str">
        <f>A22</f>
        <v>浜中町</v>
      </c>
      <c r="D22" s="28" t="str">
        <f>CONCATENATE(A22, B22)</f>
        <v>浜中町総数</v>
      </c>
      <c r="E22" s="28" t="str">
        <f>RIGHT(A22,1)</f>
        <v>町</v>
      </c>
      <c r="F22" s="29">
        <v>3</v>
      </c>
      <c r="G22" s="29" t="s">
        <v>24</v>
      </c>
      <c r="H22" s="29" t="s">
        <v>24</v>
      </c>
      <c r="I22" s="29" t="s">
        <v>24</v>
      </c>
      <c r="J22" s="29" t="s">
        <v>24</v>
      </c>
      <c r="K22" s="29" t="s">
        <v>24</v>
      </c>
      <c r="L22" s="29" t="s">
        <v>24</v>
      </c>
      <c r="M22" s="29" t="s">
        <v>24</v>
      </c>
      <c r="N22" s="29" t="s">
        <v>24</v>
      </c>
      <c r="O22" s="29" t="s">
        <v>24</v>
      </c>
      <c r="P22" s="29" t="s">
        <v>24</v>
      </c>
      <c r="Q22" s="29" t="s">
        <v>24</v>
      </c>
      <c r="R22" s="29" t="s">
        <v>24</v>
      </c>
      <c r="S22" s="29">
        <v>2</v>
      </c>
      <c r="T22" s="29" t="s">
        <v>24</v>
      </c>
      <c r="U22" s="29" t="s">
        <v>24</v>
      </c>
      <c r="V22" s="29">
        <v>1</v>
      </c>
      <c r="W22" s="29" t="s">
        <v>24</v>
      </c>
      <c r="X22" s="29" t="s">
        <v>24</v>
      </c>
      <c r="Y22" s="29" t="s">
        <v>24</v>
      </c>
      <c r="Z22" s="29" t="s">
        <v>24</v>
      </c>
      <c r="AA22" s="29" t="s">
        <v>24</v>
      </c>
    </row>
    <row r="23" spans="1:27" ht="16.5">
      <c r="A23" s="32"/>
      <c r="B23" s="33" t="s">
        <v>58</v>
      </c>
      <c r="C23" s="33" t="str">
        <f>A22</f>
        <v>浜中町</v>
      </c>
      <c r="D23" s="33" t="str">
        <f>CONCATENATE(A22, B23)</f>
        <v>浜中町男</v>
      </c>
      <c r="E23" s="33" t="str">
        <f>RIGHT(A22,1)</f>
        <v>町</v>
      </c>
      <c r="F23" s="37">
        <v>2</v>
      </c>
      <c r="G23" s="37" t="s">
        <v>24</v>
      </c>
      <c r="H23" s="37" t="s">
        <v>24</v>
      </c>
      <c r="I23" s="37" t="s">
        <v>24</v>
      </c>
      <c r="J23" s="37" t="s">
        <v>24</v>
      </c>
      <c r="K23" s="37" t="s">
        <v>24</v>
      </c>
      <c r="L23" s="37" t="s">
        <v>24</v>
      </c>
      <c r="M23" s="37" t="s">
        <v>24</v>
      </c>
      <c r="N23" s="37" t="s">
        <v>24</v>
      </c>
      <c r="O23" s="37" t="s">
        <v>24</v>
      </c>
      <c r="P23" s="37" t="s">
        <v>24</v>
      </c>
      <c r="Q23" s="37" t="s">
        <v>24</v>
      </c>
      <c r="R23" s="37" t="s">
        <v>24</v>
      </c>
      <c r="S23" s="37">
        <v>1</v>
      </c>
      <c r="T23" s="37" t="s">
        <v>24</v>
      </c>
      <c r="U23" s="37" t="s">
        <v>24</v>
      </c>
      <c r="V23" s="37">
        <v>1</v>
      </c>
      <c r="W23" s="37" t="s">
        <v>24</v>
      </c>
      <c r="X23" s="37" t="s">
        <v>24</v>
      </c>
      <c r="Y23" s="37" t="s">
        <v>24</v>
      </c>
      <c r="Z23" s="37" t="s">
        <v>24</v>
      </c>
      <c r="AA23" s="37" t="s">
        <v>24</v>
      </c>
    </row>
    <row r="24" spans="1:27" ht="16.5">
      <c r="A24" s="32"/>
      <c r="B24" s="33" t="s">
        <v>59</v>
      </c>
      <c r="C24" s="33" t="str">
        <f>A22</f>
        <v>浜中町</v>
      </c>
      <c r="D24" s="33" t="str">
        <f>CONCATENATE(A22, B24)</f>
        <v>浜中町女</v>
      </c>
      <c r="E24" s="33" t="str">
        <f>RIGHT(A22,1)</f>
        <v>町</v>
      </c>
      <c r="F24" s="37">
        <v>1</v>
      </c>
      <c r="G24" s="37" t="s">
        <v>24</v>
      </c>
      <c r="H24" s="37" t="s">
        <v>24</v>
      </c>
      <c r="I24" s="37" t="s">
        <v>24</v>
      </c>
      <c r="J24" s="37" t="s">
        <v>24</v>
      </c>
      <c r="K24" s="37" t="s">
        <v>24</v>
      </c>
      <c r="L24" s="37" t="s">
        <v>24</v>
      </c>
      <c r="M24" s="37" t="s">
        <v>24</v>
      </c>
      <c r="N24" s="37" t="s">
        <v>24</v>
      </c>
      <c r="O24" s="37" t="s">
        <v>24</v>
      </c>
      <c r="P24" s="37" t="s">
        <v>24</v>
      </c>
      <c r="Q24" s="37" t="s">
        <v>24</v>
      </c>
      <c r="R24" s="37" t="s">
        <v>24</v>
      </c>
      <c r="S24" s="37">
        <v>1</v>
      </c>
      <c r="T24" s="37" t="s">
        <v>24</v>
      </c>
      <c r="U24" s="37" t="s">
        <v>24</v>
      </c>
      <c r="V24" s="37" t="s">
        <v>24</v>
      </c>
      <c r="W24" s="37" t="s">
        <v>24</v>
      </c>
      <c r="X24" s="37" t="s">
        <v>24</v>
      </c>
      <c r="Y24" s="37" t="s">
        <v>24</v>
      </c>
      <c r="Z24" s="37" t="s">
        <v>24</v>
      </c>
      <c r="AA24" s="37" t="s">
        <v>24</v>
      </c>
    </row>
    <row r="25" spans="1:27" ht="16.5">
      <c r="A25" s="39" t="s">
        <v>66</v>
      </c>
      <c r="B25" s="28" t="s">
        <v>57</v>
      </c>
      <c r="C25" s="28" t="str">
        <f>A25</f>
        <v>標茶町</v>
      </c>
      <c r="D25" s="28" t="str">
        <f>CONCATENATE(A25, B25)</f>
        <v>標茶町総数</v>
      </c>
      <c r="E25" s="28" t="str">
        <f>RIGHT(A25,1)</f>
        <v>町</v>
      </c>
      <c r="F25" s="29">
        <v>1</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t="s">
        <v>24</v>
      </c>
      <c r="V25" s="29">
        <v>1</v>
      </c>
      <c r="W25" s="29" t="s">
        <v>24</v>
      </c>
      <c r="X25" s="29" t="s">
        <v>24</v>
      </c>
      <c r="Y25" s="29" t="s">
        <v>24</v>
      </c>
      <c r="Z25" s="29" t="s">
        <v>24</v>
      </c>
      <c r="AA25" s="29" t="s">
        <v>24</v>
      </c>
    </row>
    <row r="26" spans="1:27" ht="16.5">
      <c r="A26" s="32"/>
      <c r="B26" s="33" t="s">
        <v>58</v>
      </c>
      <c r="C26" s="33" t="str">
        <f>A25</f>
        <v>標茶町</v>
      </c>
      <c r="D26" s="33" t="str">
        <f>CONCATENATE(A25, B26)</f>
        <v>標茶町男</v>
      </c>
      <c r="E26" s="33" t="str">
        <f>RIGHT(A25,1)</f>
        <v>町</v>
      </c>
      <c r="F26" s="37">
        <v>1</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t="s">
        <v>24</v>
      </c>
      <c r="V26" s="37">
        <v>1</v>
      </c>
      <c r="W26" s="37" t="s">
        <v>24</v>
      </c>
      <c r="X26" s="37" t="s">
        <v>24</v>
      </c>
      <c r="Y26" s="37" t="s">
        <v>24</v>
      </c>
      <c r="Z26" s="37" t="s">
        <v>24</v>
      </c>
      <c r="AA26" s="37" t="s">
        <v>24</v>
      </c>
    </row>
    <row r="27" spans="1:27" ht="16.5">
      <c r="A27" s="32"/>
      <c r="B27" s="33" t="s">
        <v>59</v>
      </c>
      <c r="C27" s="33" t="str">
        <f>A25</f>
        <v>標茶町</v>
      </c>
      <c r="D27" s="33" t="str">
        <f>CONCATENATE(A25, B27)</f>
        <v>標茶町女</v>
      </c>
      <c r="E27" s="33" t="str">
        <f>RIGHT(A25,1)</f>
        <v>町</v>
      </c>
      <c r="F27" s="37" t="s">
        <v>24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t="s">
        <v>24</v>
      </c>
      <c r="V27" s="37" t="s">
        <v>24</v>
      </c>
      <c r="W27" s="37" t="s">
        <v>24</v>
      </c>
      <c r="X27" s="37" t="s">
        <v>24</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5</v>
      </c>
      <c r="G28" s="29" t="s">
        <v>24</v>
      </c>
      <c r="H28" s="29" t="s">
        <v>24</v>
      </c>
      <c r="I28" s="29" t="s">
        <v>24</v>
      </c>
      <c r="J28" s="29" t="s">
        <v>24</v>
      </c>
      <c r="K28" s="29" t="s">
        <v>24</v>
      </c>
      <c r="L28" s="29" t="s">
        <v>24</v>
      </c>
      <c r="M28" s="29" t="s">
        <v>24</v>
      </c>
      <c r="N28" s="29">
        <v>1</v>
      </c>
      <c r="O28" s="29" t="s">
        <v>24</v>
      </c>
      <c r="P28" s="29" t="s">
        <v>24</v>
      </c>
      <c r="Q28" s="29">
        <v>1</v>
      </c>
      <c r="R28" s="29" t="s">
        <v>24</v>
      </c>
      <c r="S28" s="29" t="s">
        <v>24</v>
      </c>
      <c r="T28" s="29" t="s">
        <v>24</v>
      </c>
      <c r="U28" s="29">
        <v>1</v>
      </c>
      <c r="V28" s="29" t="s">
        <v>24</v>
      </c>
      <c r="W28" s="29">
        <v>2</v>
      </c>
      <c r="X28" s="29" t="s">
        <v>24</v>
      </c>
      <c r="Y28" s="29" t="s">
        <v>24</v>
      </c>
      <c r="Z28" s="29" t="s">
        <v>24</v>
      </c>
      <c r="AA28" s="29" t="s">
        <v>24</v>
      </c>
    </row>
    <row r="29" spans="1:27" ht="16.5">
      <c r="A29" s="32"/>
      <c r="B29" s="33" t="s">
        <v>58</v>
      </c>
      <c r="C29" s="33" t="str">
        <f>A28</f>
        <v>弟子屈町</v>
      </c>
      <c r="D29" s="33" t="str">
        <f>CONCATENATE(A28, B29)</f>
        <v>弟子屈町男</v>
      </c>
      <c r="E29" s="33" t="str">
        <f>RIGHT(A28,1)</f>
        <v>町</v>
      </c>
      <c r="F29" s="37">
        <v>4</v>
      </c>
      <c r="G29" s="37" t="s">
        <v>24</v>
      </c>
      <c r="H29" s="37" t="s">
        <v>24</v>
      </c>
      <c r="I29" s="37" t="s">
        <v>24</v>
      </c>
      <c r="J29" s="37" t="s">
        <v>24</v>
      </c>
      <c r="K29" s="37" t="s">
        <v>24</v>
      </c>
      <c r="L29" s="37" t="s">
        <v>24</v>
      </c>
      <c r="M29" s="37" t="s">
        <v>24</v>
      </c>
      <c r="N29" s="37">
        <v>1</v>
      </c>
      <c r="O29" s="37" t="s">
        <v>24</v>
      </c>
      <c r="P29" s="37" t="s">
        <v>24</v>
      </c>
      <c r="Q29" s="37" t="s">
        <v>24</v>
      </c>
      <c r="R29" s="37" t="s">
        <v>24</v>
      </c>
      <c r="S29" s="37" t="s">
        <v>24</v>
      </c>
      <c r="T29" s="37" t="s">
        <v>24</v>
      </c>
      <c r="U29" s="37">
        <v>1</v>
      </c>
      <c r="V29" s="37" t="s">
        <v>24</v>
      </c>
      <c r="W29" s="37">
        <v>2</v>
      </c>
      <c r="X29" s="37" t="s">
        <v>24</v>
      </c>
      <c r="Y29" s="37" t="s">
        <v>24</v>
      </c>
      <c r="Z29" s="37" t="s">
        <v>24</v>
      </c>
      <c r="AA29" s="37" t="s">
        <v>24</v>
      </c>
    </row>
    <row r="30" spans="1:27" ht="16.5">
      <c r="A30" s="32"/>
      <c r="B30" s="33" t="s">
        <v>59</v>
      </c>
      <c r="C30" s="33" t="str">
        <f>A28</f>
        <v>弟子屈町</v>
      </c>
      <c r="D30" s="33" t="str">
        <f>CONCATENATE(A28, B30)</f>
        <v>弟子屈町女</v>
      </c>
      <c r="E30" s="33" t="str">
        <f>RIGHT(A28,1)</f>
        <v>町</v>
      </c>
      <c r="F30" s="37">
        <v>1</v>
      </c>
      <c r="G30" s="37" t="s">
        <v>24</v>
      </c>
      <c r="H30" s="37" t="s">
        <v>24</v>
      </c>
      <c r="I30" s="37" t="s">
        <v>24</v>
      </c>
      <c r="J30" s="37" t="s">
        <v>24</v>
      </c>
      <c r="K30" s="37" t="s">
        <v>24</v>
      </c>
      <c r="L30" s="37" t="s">
        <v>24</v>
      </c>
      <c r="M30" s="37" t="s">
        <v>24</v>
      </c>
      <c r="N30" s="37" t="s">
        <v>24</v>
      </c>
      <c r="O30" s="37" t="s">
        <v>24</v>
      </c>
      <c r="P30" s="37" t="s">
        <v>24</v>
      </c>
      <c r="Q30" s="37">
        <v>1</v>
      </c>
      <c r="R30" s="37" t="s">
        <v>24</v>
      </c>
      <c r="S30" s="37" t="s">
        <v>24</v>
      </c>
      <c r="T30" s="37" t="s">
        <v>24</v>
      </c>
      <c r="U30" s="37" t="s">
        <v>24</v>
      </c>
      <c r="V30" s="37" t="s">
        <v>24</v>
      </c>
      <c r="W30" s="37" t="s">
        <v>24</v>
      </c>
      <c r="X30" s="37" t="s">
        <v>24</v>
      </c>
      <c r="Y30" s="37" t="s">
        <v>24</v>
      </c>
      <c r="Z30" s="37" t="s">
        <v>24</v>
      </c>
      <c r="AA30" s="37" t="s">
        <v>24</v>
      </c>
    </row>
    <row r="31" spans="1:27" ht="16.5">
      <c r="A31" s="39" t="s">
        <v>68</v>
      </c>
      <c r="B31" s="28" t="s">
        <v>57</v>
      </c>
      <c r="C31" s="28" t="str">
        <f>A31</f>
        <v>鶴居村</v>
      </c>
      <c r="D31" s="28" t="str">
        <f>CONCATENATE(A31, B31)</f>
        <v>鶴居村総数</v>
      </c>
      <c r="E31" s="28" t="str">
        <f>RIGHT(A31,1)</f>
        <v>村</v>
      </c>
      <c r="F31" s="29">
        <v>2</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v>1</v>
      </c>
      <c r="V31" s="29" t="s">
        <v>24</v>
      </c>
      <c r="W31" s="29">
        <v>1</v>
      </c>
      <c r="X31" s="29" t="s">
        <v>24</v>
      </c>
      <c r="Y31" s="29" t="s">
        <v>24</v>
      </c>
      <c r="Z31" s="29" t="s">
        <v>24</v>
      </c>
      <c r="AA31" s="29" t="s">
        <v>24</v>
      </c>
    </row>
    <row r="32" spans="1:27" ht="16.5">
      <c r="A32" s="32"/>
      <c r="B32" s="33" t="s">
        <v>58</v>
      </c>
      <c r="C32" s="33" t="str">
        <f>A31</f>
        <v>鶴居村</v>
      </c>
      <c r="D32" s="33" t="str">
        <f>CONCATENATE(A31, B32)</f>
        <v>鶴居村男</v>
      </c>
      <c r="E32" s="33" t="str">
        <f>RIGHT(A31,1)</f>
        <v>村</v>
      </c>
      <c r="F32" s="37">
        <v>2</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v>1</v>
      </c>
      <c r="V32" s="37" t="s">
        <v>24</v>
      </c>
      <c r="W32" s="37">
        <v>1</v>
      </c>
      <c r="X32" s="37" t="s">
        <v>24</v>
      </c>
      <c r="Y32" s="37" t="s">
        <v>24</v>
      </c>
      <c r="Z32" s="37" t="s">
        <v>24</v>
      </c>
      <c r="AA32" s="37" t="s">
        <v>24</v>
      </c>
    </row>
    <row r="33" spans="1:27" ht="16.5">
      <c r="A33" s="32"/>
      <c r="B33" s="33" t="s">
        <v>59</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69</v>
      </c>
      <c r="B34" s="28" t="s">
        <v>57</v>
      </c>
      <c r="C34" s="28" t="str">
        <f>A34</f>
        <v>白糠町</v>
      </c>
      <c r="D34" s="28" t="str">
        <f>CONCATENATE(A34, B34)</f>
        <v>白糠町総数</v>
      </c>
      <c r="E34" s="28" t="str">
        <f>RIGHT(A34,1)</f>
        <v>町</v>
      </c>
      <c r="F34" s="29">
        <v>11</v>
      </c>
      <c r="G34" s="29" t="s">
        <v>24</v>
      </c>
      <c r="H34" s="29" t="s">
        <v>24</v>
      </c>
      <c r="I34" s="29" t="s">
        <v>24</v>
      </c>
      <c r="J34" s="29" t="s">
        <v>24</v>
      </c>
      <c r="K34" s="29" t="s">
        <v>24</v>
      </c>
      <c r="L34" s="29" t="s">
        <v>24</v>
      </c>
      <c r="M34" s="29">
        <v>1</v>
      </c>
      <c r="N34" s="29" t="s">
        <v>24</v>
      </c>
      <c r="O34" s="29" t="s">
        <v>24</v>
      </c>
      <c r="P34" s="29">
        <v>1</v>
      </c>
      <c r="Q34" s="29" t="s">
        <v>24</v>
      </c>
      <c r="R34" s="29">
        <v>1</v>
      </c>
      <c r="S34" s="29">
        <v>1</v>
      </c>
      <c r="T34" s="29">
        <v>3</v>
      </c>
      <c r="U34" s="29">
        <v>1</v>
      </c>
      <c r="V34" s="29">
        <v>2</v>
      </c>
      <c r="W34" s="29" t="s">
        <v>24</v>
      </c>
      <c r="X34" s="29">
        <v>1</v>
      </c>
      <c r="Y34" s="29" t="s">
        <v>24</v>
      </c>
      <c r="Z34" s="29" t="s">
        <v>24</v>
      </c>
      <c r="AA34" s="29" t="s">
        <v>24</v>
      </c>
    </row>
    <row r="35" spans="1:27" ht="16.5">
      <c r="A35" s="32"/>
      <c r="B35" s="33" t="s">
        <v>58</v>
      </c>
      <c r="C35" s="33" t="str">
        <f>A34</f>
        <v>白糠町</v>
      </c>
      <c r="D35" s="33" t="str">
        <f>CONCATENATE(A34, B35)</f>
        <v>白糠町男</v>
      </c>
      <c r="E35" s="33" t="str">
        <f>RIGHT(A34,1)</f>
        <v>町</v>
      </c>
      <c r="F35" s="37">
        <v>6</v>
      </c>
      <c r="G35" s="37" t="s">
        <v>24</v>
      </c>
      <c r="H35" s="37" t="s">
        <v>24</v>
      </c>
      <c r="I35" s="37" t="s">
        <v>24</v>
      </c>
      <c r="J35" s="37" t="s">
        <v>24</v>
      </c>
      <c r="K35" s="37" t="s">
        <v>24</v>
      </c>
      <c r="L35" s="37" t="s">
        <v>24</v>
      </c>
      <c r="M35" s="37">
        <v>1</v>
      </c>
      <c r="N35" s="37" t="s">
        <v>24</v>
      </c>
      <c r="O35" s="37" t="s">
        <v>24</v>
      </c>
      <c r="P35" s="37">
        <v>1</v>
      </c>
      <c r="Q35" s="37" t="s">
        <v>24</v>
      </c>
      <c r="R35" s="37" t="s">
        <v>24</v>
      </c>
      <c r="S35" s="37">
        <v>1</v>
      </c>
      <c r="T35" s="37">
        <v>3</v>
      </c>
      <c r="U35" s="37" t="s">
        <v>24</v>
      </c>
      <c r="V35" s="37" t="s">
        <v>24</v>
      </c>
      <c r="W35" s="37" t="s">
        <v>24</v>
      </c>
      <c r="X35" s="37" t="s">
        <v>24</v>
      </c>
      <c r="Y35" s="37" t="s">
        <v>24</v>
      </c>
      <c r="Z35" s="37" t="s">
        <v>24</v>
      </c>
      <c r="AA35" s="37" t="s">
        <v>24</v>
      </c>
    </row>
    <row r="36" spans="1:27" ht="16.5">
      <c r="A36" s="32"/>
      <c r="B36" s="33" t="s">
        <v>59</v>
      </c>
      <c r="C36" s="33" t="str">
        <f>A34</f>
        <v>白糠町</v>
      </c>
      <c r="D36" s="33" t="str">
        <f>CONCATENATE(A34, B36)</f>
        <v>白糠町女</v>
      </c>
      <c r="E36" s="33" t="str">
        <f>RIGHT(A34,1)</f>
        <v>町</v>
      </c>
      <c r="F36" s="37">
        <v>5</v>
      </c>
      <c r="G36" s="37" t="s">
        <v>24</v>
      </c>
      <c r="H36" s="37" t="s">
        <v>24</v>
      </c>
      <c r="I36" s="37" t="s">
        <v>24</v>
      </c>
      <c r="J36" s="37" t="s">
        <v>24</v>
      </c>
      <c r="K36" s="37" t="s">
        <v>24</v>
      </c>
      <c r="L36" s="37" t="s">
        <v>24</v>
      </c>
      <c r="M36" s="37" t="s">
        <v>24</v>
      </c>
      <c r="N36" s="37" t="s">
        <v>24</v>
      </c>
      <c r="O36" s="37" t="s">
        <v>24</v>
      </c>
      <c r="P36" s="37" t="s">
        <v>24</v>
      </c>
      <c r="Q36" s="37" t="s">
        <v>24</v>
      </c>
      <c r="R36" s="37">
        <v>1</v>
      </c>
      <c r="S36" s="37" t="s">
        <v>24</v>
      </c>
      <c r="T36" s="37" t="s">
        <v>24</v>
      </c>
      <c r="U36" s="37">
        <v>1</v>
      </c>
      <c r="V36" s="37">
        <v>2</v>
      </c>
      <c r="W36" s="37" t="s">
        <v>24</v>
      </c>
      <c r="X36" s="37">
        <v>1</v>
      </c>
      <c r="Y36" s="37" t="s">
        <v>24</v>
      </c>
      <c r="Z36" s="37" t="s">
        <v>24</v>
      </c>
      <c r="AA36" s="37" t="s">
        <v>24</v>
      </c>
    </row>
    <row r="37" spans="1:27" ht="16.5">
      <c r="A37" s="39" t="s">
        <v>70</v>
      </c>
      <c r="B37" s="28" t="s">
        <v>57</v>
      </c>
      <c r="C37" s="28" t="str">
        <f>A37</f>
        <v>根室保健所</v>
      </c>
      <c r="D37" s="28" t="str">
        <f>CONCATENATE(A37, B37)</f>
        <v>根室保健所総数</v>
      </c>
      <c r="E37" s="28" t="str">
        <f>RIGHT(A37,1)</f>
        <v>所</v>
      </c>
      <c r="F37" s="29">
        <v>14</v>
      </c>
      <c r="G37" s="29" t="s">
        <v>24</v>
      </c>
      <c r="H37" s="29" t="s">
        <v>24</v>
      </c>
      <c r="I37" s="29" t="s">
        <v>24</v>
      </c>
      <c r="J37" s="29" t="s">
        <v>24</v>
      </c>
      <c r="K37" s="29">
        <v>1</v>
      </c>
      <c r="L37" s="29">
        <v>1</v>
      </c>
      <c r="M37" s="29" t="s">
        <v>24</v>
      </c>
      <c r="N37" s="29" t="s">
        <v>24</v>
      </c>
      <c r="O37" s="29" t="s">
        <v>24</v>
      </c>
      <c r="P37" s="29">
        <v>1</v>
      </c>
      <c r="Q37" s="29">
        <v>1</v>
      </c>
      <c r="R37" s="29" t="s">
        <v>24</v>
      </c>
      <c r="S37" s="29">
        <v>2</v>
      </c>
      <c r="T37" s="29" t="s">
        <v>24</v>
      </c>
      <c r="U37" s="29">
        <v>3</v>
      </c>
      <c r="V37" s="29">
        <v>1</v>
      </c>
      <c r="W37" s="29">
        <v>1</v>
      </c>
      <c r="X37" s="29">
        <v>3</v>
      </c>
      <c r="Y37" s="29" t="s">
        <v>24</v>
      </c>
      <c r="Z37" s="29" t="s">
        <v>24</v>
      </c>
      <c r="AA37" s="29" t="s">
        <v>24</v>
      </c>
    </row>
    <row r="38" spans="1:27" ht="16.5">
      <c r="A38" s="32"/>
      <c r="B38" s="33" t="s">
        <v>58</v>
      </c>
      <c r="C38" s="33" t="str">
        <f>A37</f>
        <v>根室保健所</v>
      </c>
      <c r="D38" s="33" t="str">
        <f>CONCATENATE(A37, B38)</f>
        <v>根室保健所男</v>
      </c>
      <c r="E38" s="33" t="str">
        <f>RIGHT(A37,1)</f>
        <v>所</v>
      </c>
      <c r="F38" s="37">
        <v>9</v>
      </c>
      <c r="G38" s="37" t="s">
        <v>24</v>
      </c>
      <c r="H38" s="37" t="s">
        <v>24</v>
      </c>
      <c r="I38" s="37" t="s">
        <v>24</v>
      </c>
      <c r="J38" s="37" t="s">
        <v>24</v>
      </c>
      <c r="K38" s="37">
        <v>1</v>
      </c>
      <c r="L38" s="37" t="s">
        <v>24</v>
      </c>
      <c r="M38" s="37" t="s">
        <v>24</v>
      </c>
      <c r="N38" s="37" t="s">
        <v>24</v>
      </c>
      <c r="O38" s="37" t="s">
        <v>24</v>
      </c>
      <c r="P38" s="37">
        <v>1</v>
      </c>
      <c r="Q38" s="37">
        <v>1</v>
      </c>
      <c r="R38" s="37" t="s">
        <v>24</v>
      </c>
      <c r="S38" s="37">
        <v>2</v>
      </c>
      <c r="T38" s="37" t="s">
        <v>24</v>
      </c>
      <c r="U38" s="37">
        <v>1</v>
      </c>
      <c r="V38" s="37">
        <v>1</v>
      </c>
      <c r="W38" s="37">
        <v>1</v>
      </c>
      <c r="X38" s="37">
        <v>1</v>
      </c>
      <c r="Y38" s="37" t="s">
        <v>24</v>
      </c>
      <c r="Z38" s="37" t="s">
        <v>24</v>
      </c>
      <c r="AA38" s="37" t="s">
        <v>24</v>
      </c>
    </row>
    <row r="39" spans="1:27" ht="16.5">
      <c r="A39" s="32"/>
      <c r="B39" s="33" t="s">
        <v>59</v>
      </c>
      <c r="C39" s="33" t="str">
        <f>A37</f>
        <v>根室保健所</v>
      </c>
      <c r="D39" s="33" t="str">
        <f>CONCATENATE(A37, B39)</f>
        <v>根室保健所女</v>
      </c>
      <c r="E39" s="33" t="str">
        <f>RIGHT(A37,1)</f>
        <v>所</v>
      </c>
      <c r="F39" s="37">
        <v>5</v>
      </c>
      <c r="G39" s="37" t="s">
        <v>24</v>
      </c>
      <c r="H39" s="37" t="s">
        <v>24</v>
      </c>
      <c r="I39" s="37" t="s">
        <v>24</v>
      </c>
      <c r="J39" s="37" t="s">
        <v>24</v>
      </c>
      <c r="K39" s="37" t="s">
        <v>24</v>
      </c>
      <c r="L39" s="37">
        <v>1</v>
      </c>
      <c r="M39" s="37" t="s">
        <v>24</v>
      </c>
      <c r="N39" s="37" t="s">
        <v>24</v>
      </c>
      <c r="O39" s="37" t="s">
        <v>24</v>
      </c>
      <c r="P39" s="37" t="s">
        <v>24</v>
      </c>
      <c r="Q39" s="37" t="s">
        <v>24</v>
      </c>
      <c r="R39" s="37" t="s">
        <v>24</v>
      </c>
      <c r="S39" s="37" t="s">
        <v>24</v>
      </c>
      <c r="T39" s="37" t="s">
        <v>24</v>
      </c>
      <c r="U39" s="37">
        <v>2</v>
      </c>
      <c r="V39" s="37" t="s">
        <v>24</v>
      </c>
      <c r="W39" s="37" t="s">
        <v>24</v>
      </c>
      <c r="X39" s="37">
        <v>2</v>
      </c>
      <c r="Y39" s="37" t="s">
        <v>24</v>
      </c>
      <c r="Z39" s="37" t="s">
        <v>24</v>
      </c>
      <c r="AA39" s="37" t="s">
        <v>24</v>
      </c>
    </row>
    <row r="40" spans="1:27" ht="16.5">
      <c r="A40" s="39" t="s">
        <v>71</v>
      </c>
      <c r="B40" s="28" t="s">
        <v>57</v>
      </c>
      <c r="C40" s="28" t="str">
        <f>A40</f>
        <v>根室市</v>
      </c>
      <c r="D40" s="28" t="str">
        <f>CONCATENATE(A40, B40)</f>
        <v>根室市総数</v>
      </c>
      <c r="E40" s="28" t="str">
        <f>RIGHT(A40,1)</f>
        <v>市</v>
      </c>
      <c r="F40" s="29">
        <v>14</v>
      </c>
      <c r="G40" s="29" t="s">
        <v>24</v>
      </c>
      <c r="H40" s="29" t="s">
        <v>24</v>
      </c>
      <c r="I40" s="29" t="s">
        <v>24</v>
      </c>
      <c r="J40" s="29" t="s">
        <v>24</v>
      </c>
      <c r="K40" s="29">
        <v>1</v>
      </c>
      <c r="L40" s="29">
        <v>1</v>
      </c>
      <c r="M40" s="29" t="s">
        <v>24</v>
      </c>
      <c r="N40" s="29" t="s">
        <v>24</v>
      </c>
      <c r="O40" s="29" t="s">
        <v>24</v>
      </c>
      <c r="P40" s="29">
        <v>1</v>
      </c>
      <c r="Q40" s="29">
        <v>1</v>
      </c>
      <c r="R40" s="29" t="s">
        <v>24</v>
      </c>
      <c r="S40" s="29">
        <v>2</v>
      </c>
      <c r="T40" s="29" t="s">
        <v>24</v>
      </c>
      <c r="U40" s="29">
        <v>3</v>
      </c>
      <c r="V40" s="29">
        <v>1</v>
      </c>
      <c r="W40" s="29">
        <v>1</v>
      </c>
      <c r="X40" s="29">
        <v>3</v>
      </c>
      <c r="Y40" s="29" t="s">
        <v>24</v>
      </c>
      <c r="Z40" s="29" t="s">
        <v>24</v>
      </c>
      <c r="AA40" s="29" t="s">
        <v>24</v>
      </c>
    </row>
    <row r="41" spans="1:27" ht="16.5">
      <c r="A41" s="32"/>
      <c r="B41" s="33" t="s">
        <v>58</v>
      </c>
      <c r="C41" s="33" t="str">
        <f>A40</f>
        <v>根室市</v>
      </c>
      <c r="D41" s="33" t="str">
        <f>CONCATENATE(A40, B41)</f>
        <v>根室市男</v>
      </c>
      <c r="E41" s="33" t="str">
        <f>RIGHT(A40,1)</f>
        <v>市</v>
      </c>
      <c r="F41" s="37">
        <v>9</v>
      </c>
      <c r="G41" s="37" t="s">
        <v>24</v>
      </c>
      <c r="H41" s="37" t="s">
        <v>24</v>
      </c>
      <c r="I41" s="37" t="s">
        <v>24</v>
      </c>
      <c r="J41" s="37" t="s">
        <v>24</v>
      </c>
      <c r="K41" s="37">
        <v>1</v>
      </c>
      <c r="L41" s="37" t="s">
        <v>24</v>
      </c>
      <c r="M41" s="37" t="s">
        <v>24</v>
      </c>
      <c r="N41" s="37" t="s">
        <v>24</v>
      </c>
      <c r="O41" s="37" t="s">
        <v>24</v>
      </c>
      <c r="P41" s="37">
        <v>1</v>
      </c>
      <c r="Q41" s="37">
        <v>1</v>
      </c>
      <c r="R41" s="37" t="s">
        <v>24</v>
      </c>
      <c r="S41" s="37">
        <v>2</v>
      </c>
      <c r="T41" s="37" t="s">
        <v>24</v>
      </c>
      <c r="U41" s="37">
        <v>1</v>
      </c>
      <c r="V41" s="37">
        <v>1</v>
      </c>
      <c r="W41" s="37">
        <v>1</v>
      </c>
      <c r="X41" s="37">
        <v>1</v>
      </c>
      <c r="Y41" s="37" t="s">
        <v>24</v>
      </c>
      <c r="Z41" s="37" t="s">
        <v>24</v>
      </c>
      <c r="AA41" s="37" t="s">
        <v>24</v>
      </c>
    </row>
    <row r="42" spans="1:27" ht="16.5">
      <c r="A42" s="32"/>
      <c r="B42" s="33" t="s">
        <v>59</v>
      </c>
      <c r="C42" s="33" t="str">
        <f>A40</f>
        <v>根室市</v>
      </c>
      <c r="D42" s="33" t="str">
        <f>CONCATENATE(A40, B42)</f>
        <v>根室市女</v>
      </c>
      <c r="E42" s="33" t="str">
        <f>RIGHT(A40,1)</f>
        <v>市</v>
      </c>
      <c r="F42" s="37">
        <v>5</v>
      </c>
      <c r="G42" s="37" t="s">
        <v>24</v>
      </c>
      <c r="H42" s="37" t="s">
        <v>24</v>
      </c>
      <c r="I42" s="37" t="s">
        <v>24</v>
      </c>
      <c r="J42" s="37" t="s">
        <v>24</v>
      </c>
      <c r="K42" s="37" t="s">
        <v>24</v>
      </c>
      <c r="L42" s="37">
        <v>1</v>
      </c>
      <c r="M42" s="37" t="s">
        <v>24</v>
      </c>
      <c r="N42" s="37" t="s">
        <v>24</v>
      </c>
      <c r="O42" s="37" t="s">
        <v>24</v>
      </c>
      <c r="P42" s="37" t="s">
        <v>24</v>
      </c>
      <c r="Q42" s="37" t="s">
        <v>24</v>
      </c>
      <c r="R42" s="37" t="s">
        <v>24</v>
      </c>
      <c r="S42" s="37" t="s">
        <v>24</v>
      </c>
      <c r="T42" s="37" t="s">
        <v>24</v>
      </c>
      <c r="U42" s="37">
        <v>2</v>
      </c>
      <c r="V42" s="37" t="s">
        <v>24</v>
      </c>
      <c r="W42" s="37" t="s">
        <v>24</v>
      </c>
      <c r="X42" s="37">
        <v>2</v>
      </c>
      <c r="Y42" s="37" t="s">
        <v>24</v>
      </c>
      <c r="Z42" s="37" t="s">
        <v>24</v>
      </c>
      <c r="AA42" s="37" t="s">
        <v>24</v>
      </c>
    </row>
    <row r="43" spans="1:27" ht="16.5">
      <c r="A43" s="39" t="s">
        <v>72</v>
      </c>
      <c r="B43" s="28" t="s">
        <v>57</v>
      </c>
      <c r="C43" s="28" t="str">
        <f>A43</f>
        <v>中標津保健所</v>
      </c>
      <c r="D43" s="28" t="str">
        <f>CONCATENATE(A43, B43)</f>
        <v>中標津保健所総数</v>
      </c>
      <c r="E43" s="28" t="str">
        <f>RIGHT(A43,1)</f>
        <v>所</v>
      </c>
      <c r="F43" s="29">
        <v>15</v>
      </c>
      <c r="G43" s="29" t="s">
        <v>24</v>
      </c>
      <c r="H43" s="29" t="s">
        <v>24</v>
      </c>
      <c r="I43" s="29" t="s">
        <v>24</v>
      </c>
      <c r="J43" s="29" t="s">
        <v>24</v>
      </c>
      <c r="K43" s="29" t="s">
        <v>24</v>
      </c>
      <c r="L43" s="29">
        <v>1</v>
      </c>
      <c r="M43" s="29" t="s">
        <v>24</v>
      </c>
      <c r="N43" s="29">
        <v>1</v>
      </c>
      <c r="O43" s="29" t="s">
        <v>24</v>
      </c>
      <c r="P43" s="29">
        <v>1</v>
      </c>
      <c r="Q43" s="29" t="s">
        <v>24</v>
      </c>
      <c r="R43" s="29" t="s">
        <v>24</v>
      </c>
      <c r="S43" s="29" t="s">
        <v>24</v>
      </c>
      <c r="T43" s="29">
        <v>1</v>
      </c>
      <c r="U43" s="29">
        <v>3</v>
      </c>
      <c r="V43" s="29">
        <v>3</v>
      </c>
      <c r="W43" s="29">
        <v>2</v>
      </c>
      <c r="X43" s="29">
        <v>2</v>
      </c>
      <c r="Y43" s="29" t="s">
        <v>24</v>
      </c>
      <c r="Z43" s="29">
        <v>1</v>
      </c>
      <c r="AA43" s="29" t="s">
        <v>24</v>
      </c>
    </row>
    <row r="44" spans="1:27" ht="16.5">
      <c r="A44" s="32"/>
      <c r="B44" s="33" t="s">
        <v>58</v>
      </c>
      <c r="C44" s="33" t="str">
        <f>A43</f>
        <v>中標津保健所</v>
      </c>
      <c r="D44" s="33" t="str">
        <f>CONCATENATE(A43, B44)</f>
        <v>中標津保健所男</v>
      </c>
      <c r="E44" s="33" t="str">
        <f>RIGHT(A43,1)</f>
        <v>所</v>
      </c>
      <c r="F44" s="37">
        <v>2</v>
      </c>
      <c r="G44" s="37" t="s">
        <v>24</v>
      </c>
      <c r="H44" s="37" t="s">
        <v>24</v>
      </c>
      <c r="I44" s="37" t="s">
        <v>24</v>
      </c>
      <c r="J44" s="37" t="s">
        <v>24</v>
      </c>
      <c r="K44" s="37" t="s">
        <v>24</v>
      </c>
      <c r="L44" s="37" t="s">
        <v>24</v>
      </c>
      <c r="M44" s="37" t="s">
        <v>24</v>
      </c>
      <c r="N44" s="37" t="s">
        <v>24</v>
      </c>
      <c r="O44" s="37" t="s">
        <v>24</v>
      </c>
      <c r="P44" s="37">
        <v>1</v>
      </c>
      <c r="Q44" s="37" t="s">
        <v>24</v>
      </c>
      <c r="R44" s="37" t="s">
        <v>24</v>
      </c>
      <c r="S44" s="37" t="s">
        <v>24</v>
      </c>
      <c r="T44" s="37" t="s">
        <v>24</v>
      </c>
      <c r="U44" s="37" t="s">
        <v>24</v>
      </c>
      <c r="V44" s="37" t="s">
        <v>24</v>
      </c>
      <c r="W44" s="37">
        <v>1</v>
      </c>
      <c r="X44" s="37" t="s">
        <v>24</v>
      </c>
      <c r="Y44" s="37" t="s">
        <v>24</v>
      </c>
      <c r="Z44" s="37" t="s">
        <v>24</v>
      </c>
      <c r="AA44" s="37" t="s">
        <v>24</v>
      </c>
    </row>
    <row r="45" spans="1:27" ht="16.5">
      <c r="A45" s="32"/>
      <c r="B45" s="33" t="s">
        <v>59</v>
      </c>
      <c r="C45" s="33" t="str">
        <f>A43</f>
        <v>中標津保健所</v>
      </c>
      <c r="D45" s="33" t="str">
        <f>CONCATENATE(A43, B45)</f>
        <v>中標津保健所女</v>
      </c>
      <c r="E45" s="33" t="str">
        <f>RIGHT(A43,1)</f>
        <v>所</v>
      </c>
      <c r="F45" s="37">
        <v>13</v>
      </c>
      <c r="G45" s="37" t="s">
        <v>24</v>
      </c>
      <c r="H45" s="37" t="s">
        <v>24</v>
      </c>
      <c r="I45" s="37" t="s">
        <v>24</v>
      </c>
      <c r="J45" s="37" t="s">
        <v>24</v>
      </c>
      <c r="K45" s="37" t="s">
        <v>24</v>
      </c>
      <c r="L45" s="37">
        <v>1</v>
      </c>
      <c r="M45" s="37" t="s">
        <v>24</v>
      </c>
      <c r="N45" s="37">
        <v>1</v>
      </c>
      <c r="O45" s="37" t="s">
        <v>24</v>
      </c>
      <c r="P45" s="37" t="s">
        <v>24</v>
      </c>
      <c r="Q45" s="37" t="s">
        <v>24</v>
      </c>
      <c r="R45" s="37" t="s">
        <v>24</v>
      </c>
      <c r="S45" s="37" t="s">
        <v>24</v>
      </c>
      <c r="T45" s="37">
        <v>1</v>
      </c>
      <c r="U45" s="37">
        <v>3</v>
      </c>
      <c r="V45" s="37">
        <v>3</v>
      </c>
      <c r="W45" s="37">
        <v>1</v>
      </c>
      <c r="X45" s="37">
        <v>2</v>
      </c>
      <c r="Y45" s="37" t="s">
        <v>24</v>
      </c>
      <c r="Z45" s="37">
        <v>1</v>
      </c>
      <c r="AA45" s="37" t="s">
        <v>24</v>
      </c>
    </row>
    <row r="46" spans="1:27" ht="16.5">
      <c r="A46" s="39" t="s">
        <v>73</v>
      </c>
      <c r="B46" s="28" t="s">
        <v>57</v>
      </c>
      <c r="C46" s="28" t="str">
        <f>A46</f>
        <v>別海町</v>
      </c>
      <c r="D46" s="28" t="str">
        <f>CONCATENATE(A46, B46)</f>
        <v>別海町総数</v>
      </c>
      <c r="E46" s="28" t="str">
        <f>RIGHT(A46,1)</f>
        <v>町</v>
      </c>
      <c r="F46" s="29">
        <v>4</v>
      </c>
      <c r="G46" s="29" t="s">
        <v>24</v>
      </c>
      <c r="H46" s="29" t="s">
        <v>24</v>
      </c>
      <c r="I46" s="29" t="s">
        <v>24</v>
      </c>
      <c r="J46" s="29" t="s">
        <v>24</v>
      </c>
      <c r="K46" s="29" t="s">
        <v>24</v>
      </c>
      <c r="L46" s="29" t="s">
        <v>24</v>
      </c>
      <c r="M46" s="29" t="s">
        <v>24</v>
      </c>
      <c r="N46" s="29" t="s">
        <v>24</v>
      </c>
      <c r="O46" s="29" t="s">
        <v>24</v>
      </c>
      <c r="P46" s="29" t="s">
        <v>24</v>
      </c>
      <c r="Q46" s="29" t="s">
        <v>24</v>
      </c>
      <c r="R46" s="29" t="s">
        <v>24</v>
      </c>
      <c r="S46" s="29" t="s">
        <v>24</v>
      </c>
      <c r="T46" s="29" t="s">
        <v>24</v>
      </c>
      <c r="U46" s="29" t="s">
        <v>24</v>
      </c>
      <c r="V46" s="29">
        <v>1</v>
      </c>
      <c r="W46" s="29">
        <v>1</v>
      </c>
      <c r="X46" s="29">
        <v>2</v>
      </c>
      <c r="Y46" s="29" t="s">
        <v>24</v>
      </c>
      <c r="Z46" s="29" t="s">
        <v>24</v>
      </c>
      <c r="AA46" s="29" t="s">
        <v>24</v>
      </c>
    </row>
    <row r="47" spans="1:27" ht="16.5">
      <c r="A47" s="32"/>
      <c r="B47" s="33" t="s">
        <v>58</v>
      </c>
      <c r="C47" s="33" t="str">
        <f>A46</f>
        <v>別海町</v>
      </c>
      <c r="D47" s="33" t="str">
        <f>CONCATENATE(A46, B47)</f>
        <v>別海町男</v>
      </c>
      <c r="E47" s="33" t="str">
        <f>RIGHT(A46,1)</f>
        <v>町</v>
      </c>
      <c r="F47" s="37" t="s">
        <v>24</v>
      </c>
      <c r="G47" s="37" t="s">
        <v>24</v>
      </c>
      <c r="H47" s="37" t="s">
        <v>24</v>
      </c>
      <c r="I47" s="37" t="s">
        <v>24</v>
      </c>
      <c r="J47" s="37" t="s">
        <v>24</v>
      </c>
      <c r="K47" s="37" t="s">
        <v>24</v>
      </c>
      <c r="L47" s="37" t="s">
        <v>24</v>
      </c>
      <c r="M47" s="37" t="s">
        <v>24</v>
      </c>
      <c r="N47" s="37" t="s">
        <v>24</v>
      </c>
      <c r="O47" s="37" t="s">
        <v>24</v>
      </c>
      <c r="P47" s="37" t="s">
        <v>24</v>
      </c>
      <c r="Q47" s="37" t="s">
        <v>24</v>
      </c>
      <c r="R47" s="37" t="s">
        <v>24</v>
      </c>
      <c r="S47" s="37" t="s">
        <v>24</v>
      </c>
      <c r="T47" s="37" t="s">
        <v>24</v>
      </c>
      <c r="U47" s="37" t="s">
        <v>24</v>
      </c>
      <c r="V47" s="37" t="s">
        <v>24</v>
      </c>
      <c r="W47" s="37" t="s">
        <v>24</v>
      </c>
      <c r="X47" s="37" t="s">
        <v>24</v>
      </c>
      <c r="Y47" s="37" t="s">
        <v>24</v>
      </c>
      <c r="Z47" s="37" t="s">
        <v>24</v>
      </c>
      <c r="AA47" s="37" t="s">
        <v>24</v>
      </c>
    </row>
    <row r="48" spans="1:27" ht="16.5">
      <c r="A48" s="32"/>
      <c r="B48" s="33" t="s">
        <v>59</v>
      </c>
      <c r="C48" s="33" t="str">
        <f>A46</f>
        <v>別海町</v>
      </c>
      <c r="D48" s="33" t="str">
        <f>CONCATENATE(A46, B48)</f>
        <v>別海町女</v>
      </c>
      <c r="E48" s="33" t="str">
        <f>RIGHT(A46,1)</f>
        <v>町</v>
      </c>
      <c r="F48" s="37">
        <v>4</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v>1</v>
      </c>
      <c r="W48" s="37">
        <v>1</v>
      </c>
      <c r="X48" s="37">
        <v>2</v>
      </c>
      <c r="Y48" s="37" t="s">
        <v>24</v>
      </c>
      <c r="Z48" s="37" t="s">
        <v>24</v>
      </c>
      <c r="AA48" s="37" t="s">
        <v>24</v>
      </c>
    </row>
    <row r="49" spans="1:27" ht="16.5">
      <c r="A49" s="39" t="s">
        <v>74</v>
      </c>
      <c r="B49" s="28" t="s">
        <v>57</v>
      </c>
      <c r="C49" s="28" t="str">
        <f>A49</f>
        <v>中標津町</v>
      </c>
      <c r="D49" s="28" t="str">
        <f>CONCATENATE(A49, B49)</f>
        <v>中標津町総数</v>
      </c>
      <c r="E49" s="28" t="str">
        <f>RIGHT(A49,1)</f>
        <v>町</v>
      </c>
      <c r="F49" s="29">
        <v>4</v>
      </c>
      <c r="G49" s="29" t="s">
        <v>24</v>
      </c>
      <c r="H49" s="29" t="s">
        <v>24</v>
      </c>
      <c r="I49" s="29" t="s">
        <v>24</v>
      </c>
      <c r="J49" s="29" t="s">
        <v>24</v>
      </c>
      <c r="K49" s="29" t="s">
        <v>24</v>
      </c>
      <c r="L49" s="29">
        <v>1</v>
      </c>
      <c r="M49" s="29" t="s">
        <v>24</v>
      </c>
      <c r="N49" s="29" t="s">
        <v>24</v>
      </c>
      <c r="O49" s="29" t="s">
        <v>24</v>
      </c>
      <c r="P49" s="29">
        <v>1</v>
      </c>
      <c r="Q49" s="29" t="s">
        <v>24</v>
      </c>
      <c r="R49" s="29" t="s">
        <v>24</v>
      </c>
      <c r="S49" s="29" t="s">
        <v>24</v>
      </c>
      <c r="T49" s="29" t="s">
        <v>24</v>
      </c>
      <c r="U49" s="29">
        <v>1</v>
      </c>
      <c r="V49" s="29" t="s">
        <v>24</v>
      </c>
      <c r="W49" s="29">
        <v>1</v>
      </c>
      <c r="X49" s="29" t="s">
        <v>24</v>
      </c>
      <c r="Y49" s="29" t="s">
        <v>24</v>
      </c>
      <c r="Z49" s="29" t="s">
        <v>24</v>
      </c>
      <c r="AA49" s="29" t="s">
        <v>24</v>
      </c>
    </row>
    <row r="50" spans="1:27" ht="16.5">
      <c r="A50" s="32"/>
      <c r="B50" s="33" t="s">
        <v>58</v>
      </c>
      <c r="C50" s="33" t="str">
        <f>A49</f>
        <v>中標津町</v>
      </c>
      <c r="D50" s="33" t="str">
        <f>CONCATENATE(A49, B50)</f>
        <v>中標津町男</v>
      </c>
      <c r="E50" s="33" t="str">
        <f>RIGHT(A49,1)</f>
        <v>町</v>
      </c>
      <c r="F50" s="37">
        <v>2</v>
      </c>
      <c r="G50" s="37" t="s">
        <v>24</v>
      </c>
      <c r="H50" s="37" t="s">
        <v>24</v>
      </c>
      <c r="I50" s="37" t="s">
        <v>24</v>
      </c>
      <c r="J50" s="37" t="s">
        <v>24</v>
      </c>
      <c r="K50" s="37" t="s">
        <v>24</v>
      </c>
      <c r="L50" s="37" t="s">
        <v>24</v>
      </c>
      <c r="M50" s="37" t="s">
        <v>24</v>
      </c>
      <c r="N50" s="37" t="s">
        <v>24</v>
      </c>
      <c r="O50" s="37" t="s">
        <v>24</v>
      </c>
      <c r="P50" s="37">
        <v>1</v>
      </c>
      <c r="Q50" s="37" t="s">
        <v>24</v>
      </c>
      <c r="R50" s="37" t="s">
        <v>24</v>
      </c>
      <c r="S50" s="37" t="s">
        <v>24</v>
      </c>
      <c r="T50" s="37" t="s">
        <v>24</v>
      </c>
      <c r="U50" s="37" t="s">
        <v>24</v>
      </c>
      <c r="V50" s="37" t="s">
        <v>24</v>
      </c>
      <c r="W50" s="37">
        <v>1</v>
      </c>
      <c r="X50" s="37" t="s">
        <v>24</v>
      </c>
      <c r="Y50" s="37" t="s">
        <v>24</v>
      </c>
      <c r="Z50" s="37" t="s">
        <v>24</v>
      </c>
      <c r="AA50" s="37" t="s">
        <v>24</v>
      </c>
    </row>
    <row r="51" spans="1:27" ht="16.5">
      <c r="A51" s="32"/>
      <c r="B51" s="33" t="s">
        <v>59</v>
      </c>
      <c r="C51" s="33" t="str">
        <f>A49</f>
        <v>中標津町</v>
      </c>
      <c r="D51" s="33" t="str">
        <f>CONCATENATE(A49, B51)</f>
        <v>中標津町女</v>
      </c>
      <c r="E51" s="33" t="str">
        <f>RIGHT(A49,1)</f>
        <v>町</v>
      </c>
      <c r="F51" s="37">
        <v>2</v>
      </c>
      <c r="G51" s="37" t="s">
        <v>24</v>
      </c>
      <c r="H51" s="37" t="s">
        <v>24</v>
      </c>
      <c r="I51" s="37" t="s">
        <v>24</v>
      </c>
      <c r="J51" s="37" t="s">
        <v>24</v>
      </c>
      <c r="K51" s="37" t="s">
        <v>24</v>
      </c>
      <c r="L51" s="37">
        <v>1</v>
      </c>
      <c r="M51" s="37" t="s">
        <v>24</v>
      </c>
      <c r="N51" s="37" t="s">
        <v>24</v>
      </c>
      <c r="O51" s="37" t="s">
        <v>24</v>
      </c>
      <c r="P51" s="37" t="s">
        <v>24</v>
      </c>
      <c r="Q51" s="37" t="s">
        <v>24</v>
      </c>
      <c r="R51" s="37" t="s">
        <v>24</v>
      </c>
      <c r="S51" s="37" t="s">
        <v>24</v>
      </c>
      <c r="T51" s="37" t="s">
        <v>24</v>
      </c>
      <c r="U51" s="37">
        <v>1</v>
      </c>
      <c r="V51" s="37" t="s">
        <v>24</v>
      </c>
      <c r="W51" s="37" t="s">
        <v>24</v>
      </c>
      <c r="X51" s="37" t="s">
        <v>24</v>
      </c>
      <c r="Y51" s="37" t="s">
        <v>24</v>
      </c>
      <c r="Z51" s="37" t="s">
        <v>24</v>
      </c>
      <c r="AA51" s="37" t="s">
        <v>24</v>
      </c>
    </row>
    <row r="52" spans="1:27" ht="16.5">
      <c r="A52" s="39" t="s">
        <v>75</v>
      </c>
      <c r="B52" s="28" t="s">
        <v>57</v>
      </c>
      <c r="C52" s="28" t="str">
        <f>A52</f>
        <v>標津町</v>
      </c>
      <c r="D52" s="28" t="str">
        <f>CONCATENATE(A52, B52)</f>
        <v>標津町総数</v>
      </c>
      <c r="E52" s="28" t="str">
        <f>RIGHT(A52,1)</f>
        <v>町</v>
      </c>
      <c r="F52" s="29">
        <v>2</v>
      </c>
      <c r="G52" s="29" t="s">
        <v>24</v>
      </c>
      <c r="H52" s="29" t="s">
        <v>24</v>
      </c>
      <c r="I52" s="29" t="s">
        <v>24</v>
      </c>
      <c r="J52" s="29" t="s">
        <v>24</v>
      </c>
      <c r="K52" s="29" t="s">
        <v>24</v>
      </c>
      <c r="L52" s="29" t="s">
        <v>24</v>
      </c>
      <c r="M52" s="29" t="s">
        <v>24</v>
      </c>
      <c r="N52" s="29">
        <v>1</v>
      </c>
      <c r="O52" s="29" t="s">
        <v>24</v>
      </c>
      <c r="P52" s="29" t="s">
        <v>24</v>
      </c>
      <c r="Q52" s="29" t="s">
        <v>24</v>
      </c>
      <c r="R52" s="29" t="s">
        <v>24</v>
      </c>
      <c r="S52" s="29" t="s">
        <v>24</v>
      </c>
      <c r="T52" s="29" t="s">
        <v>24</v>
      </c>
      <c r="U52" s="29" t="s">
        <v>24</v>
      </c>
      <c r="V52" s="29">
        <v>1</v>
      </c>
      <c r="W52" s="29" t="s">
        <v>24</v>
      </c>
      <c r="X52" s="29" t="s">
        <v>24</v>
      </c>
      <c r="Y52" s="29" t="s">
        <v>24</v>
      </c>
      <c r="Z52" s="29" t="s">
        <v>24</v>
      </c>
      <c r="AA52" s="29" t="s">
        <v>24</v>
      </c>
    </row>
    <row r="53" spans="1:27" ht="16.5">
      <c r="A53" s="32"/>
      <c r="B53" s="33" t="s">
        <v>58</v>
      </c>
      <c r="C53" s="33" t="str">
        <f>A52</f>
        <v>標津町</v>
      </c>
      <c r="D53" s="33" t="str">
        <f>CONCATENATE(A52, B53)</f>
        <v>標津町男</v>
      </c>
      <c r="E53" s="33" t="str">
        <f>RIGHT(A52,1)</f>
        <v>町</v>
      </c>
      <c r="F53" s="37" t="s">
        <v>24</v>
      </c>
      <c r="G53" s="37" t="s">
        <v>24</v>
      </c>
      <c r="H53" s="37" t="s">
        <v>24</v>
      </c>
      <c r="I53" s="37" t="s">
        <v>24</v>
      </c>
      <c r="J53" s="37" t="s">
        <v>24</v>
      </c>
      <c r="K53" s="37" t="s">
        <v>24</v>
      </c>
      <c r="L53" s="37" t="s">
        <v>24</v>
      </c>
      <c r="M53" s="37" t="s">
        <v>24</v>
      </c>
      <c r="N53" s="37" t="s">
        <v>24</v>
      </c>
      <c r="O53" s="37" t="s">
        <v>24</v>
      </c>
      <c r="P53" s="37" t="s">
        <v>24</v>
      </c>
      <c r="Q53" s="37" t="s">
        <v>24</v>
      </c>
      <c r="R53" s="37" t="s">
        <v>24</v>
      </c>
      <c r="S53" s="37" t="s">
        <v>24</v>
      </c>
      <c r="T53" s="37" t="s">
        <v>24</v>
      </c>
      <c r="U53" s="37" t="s">
        <v>24</v>
      </c>
      <c r="V53" s="37" t="s">
        <v>24</v>
      </c>
      <c r="W53" s="37" t="s">
        <v>24</v>
      </c>
      <c r="X53" s="37" t="s">
        <v>24</v>
      </c>
      <c r="Y53" s="37" t="s">
        <v>24</v>
      </c>
      <c r="Z53" s="37" t="s">
        <v>24</v>
      </c>
      <c r="AA53" s="37" t="s">
        <v>24</v>
      </c>
    </row>
    <row r="54" spans="1:27" ht="16.5">
      <c r="A54" s="32"/>
      <c r="B54" s="33" t="s">
        <v>59</v>
      </c>
      <c r="C54" s="33" t="str">
        <f>A52</f>
        <v>標津町</v>
      </c>
      <c r="D54" s="33" t="str">
        <f>CONCATENATE(A52, B54)</f>
        <v>標津町女</v>
      </c>
      <c r="E54" s="33" t="str">
        <f>RIGHT(A52,1)</f>
        <v>町</v>
      </c>
      <c r="F54" s="37">
        <v>2</v>
      </c>
      <c r="G54" s="37" t="s">
        <v>24</v>
      </c>
      <c r="H54" s="37" t="s">
        <v>24</v>
      </c>
      <c r="I54" s="37" t="s">
        <v>24</v>
      </c>
      <c r="J54" s="37" t="s">
        <v>24</v>
      </c>
      <c r="K54" s="37" t="s">
        <v>24</v>
      </c>
      <c r="L54" s="37" t="s">
        <v>24</v>
      </c>
      <c r="M54" s="37" t="s">
        <v>24</v>
      </c>
      <c r="N54" s="37">
        <v>1</v>
      </c>
      <c r="O54" s="37" t="s">
        <v>24</v>
      </c>
      <c r="P54" s="37" t="s">
        <v>24</v>
      </c>
      <c r="Q54" s="37" t="s">
        <v>24</v>
      </c>
      <c r="R54" s="37" t="s">
        <v>24</v>
      </c>
      <c r="S54" s="37" t="s">
        <v>24</v>
      </c>
      <c r="T54" s="37" t="s">
        <v>24</v>
      </c>
      <c r="U54" s="37" t="s">
        <v>24</v>
      </c>
      <c r="V54" s="37">
        <v>1</v>
      </c>
      <c r="W54" s="37" t="s">
        <v>24</v>
      </c>
      <c r="X54" s="37" t="s">
        <v>24</v>
      </c>
      <c r="Y54" s="37" t="s">
        <v>24</v>
      </c>
      <c r="Z54" s="37" t="s">
        <v>24</v>
      </c>
      <c r="AA54" s="37" t="s">
        <v>24</v>
      </c>
    </row>
    <row r="55" spans="1:27" ht="16.5">
      <c r="A55" s="39" t="s">
        <v>76</v>
      </c>
      <c r="B55" s="28" t="s">
        <v>57</v>
      </c>
      <c r="C55" s="28" t="str">
        <f>A55</f>
        <v>羅臼町</v>
      </c>
      <c r="D55" s="28" t="str">
        <f>CONCATENATE(A55, B55)</f>
        <v>羅臼町総数</v>
      </c>
      <c r="E55" s="28" t="str">
        <f>RIGHT(A55,1)</f>
        <v>町</v>
      </c>
      <c r="F55" s="29">
        <v>5</v>
      </c>
      <c r="G55" s="29" t="s">
        <v>24</v>
      </c>
      <c r="H55" s="29" t="s">
        <v>24</v>
      </c>
      <c r="I55" s="29" t="s">
        <v>24</v>
      </c>
      <c r="J55" s="29" t="s">
        <v>24</v>
      </c>
      <c r="K55" s="29" t="s">
        <v>24</v>
      </c>
      <c r="L55" s="29" t="s">
        <v>24</v>
      </c>
      <c r="M55" s="29" t="s">
        <v>24</v>
      </c>
      <c r="N55" s="29" t="s">
        <v>24</v>
      </c>
      <c r="O55" s="29" t="s">
        <v>24</v>
      </c>
      <c r="P55" s="29" t="s">
        <v>24</v>
      </c>
      <c r="Q55" s="29" t="s">
        <v>24</v>
      </c>
      <c r="R55" s="29" t="s">
        <v>24</v>
      </c>
      <c r="S55" s="29" t="s">
        <v>24</v>
      </c>
      <c r="T55" s="29">
        <v>1</v>
      </c>
      <c r="U55" s="29">
        <v>2</v>
      </c>
      <c r="V55" s="29">
        <v>1</v>
      </c>
      <c r="W55" s="29" t="s">
        <v>24</v>
      </c>
      <c r="X55" s="29" t="s">
        <v>24</v>
      </c>
      <c r="Y55" s="29" t="s">
        <v>24</v>
      </c>
      <c r="Z55" s="29">
        <v>1</v>
      </c>
      <c r="AA55" s="29" t="s">
        <v>24</v>
      </c>
    </row>
    <row r="56" spans="1:27" ht="16.5">
      <c r="A56" s="32"/>
      <c r="B56" s="33" t="s">
        <v>58</v>
      </c>
      <c r="C56" s="33" t="str">
        <f>A55</f>
        <v>羅臼町</v>
      </c>
      <c r="D56" s="33" t="str">
        <f>CONCATENATE(A55, B56)</f>
        <v>羅臼町男</v>
      </c>
      <c r="E56" s="33" t="str">
        <f>RIGHT(A55,1)</f>
        <v>町</v>
      </c>
      <c r="F56" s="37" t="s">
        <v>24</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t="s">
        <v>24</v>
      </c>
      <c r="W56" s="37" t="s">
        <v>24</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v>5</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v>1</v>
      </c>
      <c r="U57" s="37">
        <v>2</v>
      </c>
      <c r="V57" s="37">
        <v>1</v>
      </c>
      <c r="W57" s="37" t="s">
        <v>24</v>
      </c>
      <c r="X57" s="37" t="s">
        <v>24</v>
      </c>
      <c r="Y57" s="37" t="s">
        <v>24</v>
      </c>
      <c r="Z57" s="37">
        <v>1</v>
      </c>
      <c r="AA57" s="37" t="s">
        <v>24</v>
      </c>
    </row>
    <row r="58" spans="1:27" ht="16.5">
      <c r="A58" s="30" t="s">
        <v>77</v>
      </c>
      <c r="B58" s="24" t="s">
        <v>78</v>
      </c>
    </row>
  </sheetData>
  <phoneticPr fontId="6"/>
  <conditionalFormatting sqref="A4:AA4 G5:H57">
    <cfRule type="expression" dxfId="423" priority="209" stopIfTrue="1">
      <formula>OR($E4="国", $E4="道")</formula>
    </cfRule>
    <cfRule type="expression" dxfId="422" priority="210" stopIfTrue="1">
      <formula>OR($C4="札幌市", $C4="小樽市", $C4="函館市", $C4="旭川市")</formula>
    </cfRule>
    <cfRule type="expression" dxfId="421" priority="211" stopIfTrue="1">
      <formula>OR($E4="所", $E4="圏", $E4="局")</formula>
    </cfRule>
    <cfRule type="expression" dxfId="420" priority="212">
      <formula>OR($E4="市", $E4="町", $E4="村")</formula>
    </cfRule>
  </conditionalFormatting>
  <conditionalFormatting sqref="A5:AA5 A51:AA57">
    <cfRule type="expression" dxfId="419" priority="205" stopIfTrue="1">
      <formula>OR($E5="国", $E5="道")</formula>
    </cfRule>
    <cfRule type="expression" dxfId="418" priority="206" stopIfTrue="1">
      <formula>OR($C5="札幌市", $C5="小樽市", $C5="函館市", $C5="旭川市")</formula>
    </cfRule>
    <cfRule type="expression" dxfId="417" priority="207" stopIfTrue="1">
      <formula>OR($E5="所", $E5="圏", $E5="局")</formula>
    </cfRule>
    <cfRule type="expression" dxfId="416" priority="208">
      <formula>OR($E5="市", $E5="町", $E5="村")</formula>
    </cfRule>
  </conditionalFormatting>
  <conditionalFormatting sqref="A6:AA6">
    <cfRule type="expression" dxfId="415" priority="201" stopIfTrue="1">
      <formula>OR($E6="国", $E6="道")</formula>
    </cfRule>
    <cfRule type="expression" dxfId="414" priority="202" stopIfTrue="1">
      <formula>OR($C6="札幌市", $C6="小樽市", $C6="函館市", $C6="旭川市")</formula>
    </cfRule>
    <cfRule type="expression" dxfId="413" priority="203" stopIfTrue="1">
      <formula>OR($E6="所", $E6="圏", $E6="局")</formula>
    </cfRule>
    <cfRule type="expression" dxfId="412" priority="204">
      <formula>OR($E6="市", $E6="町", $E6="村")</formula>
    </cfRule>
  </conditionalFormatting>
  <conditionalFormatting sqref="A7:AA7">
    <cfRule type="expression" dxfId="411" priority="197" stopIfTrue="1">
      <formula>OR($E7="国", $E7="道")</formula>
    </cfRule>
    <cfRule type="expression" dxfId="410" priority="198" stopIfTrue="1">
      <formula>OR($C7="札幌市", $C7="小樽市", $C7="函館市", $C7="旭川市")</formula>
    </cfRule>
    <cfRule type="expression" dxfId="409" priority="199" stopIfTrue="1">
      <formula>OR($E7="所", $E7="圏", $E7="局")</formula>
    </cfRule>
    <cfRule type="expression" dxfId="408" priority="200">
      <formula>OR($E7="市", $E7="町", $E7="村")</formula>
    </cfRule>
  </conditionalFormatting>
  <conditionalFormatting sqref="A8:AA8">
    <cfRule type="expression" dxfId="407" priority="193" stopIfTrue="1">
      <formula>OR($E8="国", $E8="道")</formula>
    </cfRule>
    <cfRule type="expression" dxfId="406" priority="194" stopIfTrue="1">
      <formula>OR($C8="札幌市", $C8="小樽市", $C8="函館市", $C8="旭川市")</formula>
    </cfRule>
    <cfRule type="expression" dxfId="405" priority="195" stopIfTrue="1">
      <formula>OR($E8="所", $E8="圏", $E8="局")</formula>
    </cfRule>
    <cfRule type="expression" dxfId="404" priority="196">
      <formula>OR($E8="市", $E8="町", $E8="村")</formula>
    </cfRule>
  </conditionalFormatting>
  <conditionalFormatting sqref="A9:AA9">
    <cfRule type="expression" dxfId="403" priority="189" stopIfTrue="1">
      <formula>OR($E9="国", $E9="道")</formula>
    </cfRule>
    <cfRule type="expression" dxfId="402" priority="190" stopIfTrue="1">
      <formula>OR($C9="札幌市", $C9="小樽市", $C9="函館市", $C9="旭川市")</formula>
    </cfRule>
    <cfRule type="expression" dxfId="401" priority="191" stopIfTrue="1">
      <formula>OR($E9="所", $E9="圏", $E9="局")</formula>
    </cfRule>
    <cfRule type="expression" dxfId="400" priority="192">
      <formula>OR($E9="市", $E9="町", $E9="村")</formula>
    </cfRule>
  </conditionalFormatting>
  <conditionalFormatting sqref="A10:AA10">
    <cfRule type="expression" dxfId="399" priority="185" stopIfTrue="1">
      <formula>OR($E10="国", $E10="道")</formula>
    </cfRule>
    <cfRule type="expression" dxfId="398" priority="186" stopIfTrue="1">
      <formula>OR($C10="札幌市", $C10="小樽市", $C10="函館市", $C10="旭川市")</formula>
    </cfRule>
    <cfRule type="expression" dxfId="397" priority="187" stopIfTrue="1">
      <formula>OR($E10="所", $E10="圏", $E10="局")</formula>
    </cfRule>
    <cfRule type="expression" dxfId="396" priority="188">
      <formula>OR($E10="市", $E10="町", $E10="村")</formula>
    </cfRule>
  </conditionalFormatting>
  <conditionalFormatting sqref="A11:AA11">
    <cfRule type="expression" dxfId="395" priority="181" stopIfTrue="1">
      <formula>OR($E11="国", $E11="道")</formula>
    </cfRule>
    <cfRule type="expression" dxfId="394" priority="182" stopIfTrue="1">
      <formula>OR($C11="札幌市", $C11="小樽市", $C11="函館市", $C11="旭川市")</formula>
    </cfRule>
    <cfRule type="expression" dxfId="393" priority="183" stopIfTrue="1">
      <formula>OR($E11="所", $E11="圏", $E11="局")</formula>
    </cfRule>
    <cfRule type="expression" dxfId="392" priority="184">
      <formula>OR($E11="市", $E11="町", $E11="村")</formula>
    </cfRule>
  </conditionalFormatting>
  <conditionalFormatting sqref="A12:AA12">
    <cfRule type="expression" dxfId="391" priority="177" stopIfTrue="1">
      <formula>OR($E12="国", $E12="道")</formula>
    </cfRule>
    <cfRule type="expression" dxfId="390" priority="178" stopIfTrue="1">
      <formula>OR($C12="札幌市", $C12="小樽市", $C12="函館市", $C12="旭川市")</formula>
    </cfRule>
    <cfRule type="expression" dxfId="389" priority="179" stopIfTrue="1">
      <formula>OR($E12="所", $E12="圏", $E12="局")</formula>
    </cfRule>
    <cfRule type="expression" dxfId="388" priority="180">
      <formula>OR($E12="市", $E12="町", $E12="村")</formula>
    </cfRule>
  </conditionalFormatting>
  <conditionalFormatting sqref="A13:AA13">
    <cfRule type="expression" dxfId="387" priority="173" stopIfTrue="1">
      <formula>OR($E13="国", $E13="道")</formula>
    </cfRule>
    <cfRule type="expression" dxfId="386" priority="174" stopIfTrue="1">
      <formula>OR($C13="札幌市", $C13="小樽市", $C13="函館市", $C13="旭川市")</formula>
    </cfRule>
    <cfRule type="expression" dxfId="385" priority="175" stopIfTrue="1">
      <formula>OR($E13="所", $E13="圏", $E13="局")</formula>
    </cfRule>
    <cfRule type="expression" dxfId="384" priority="176">
      <formula>OR($E13="市", $E13="町", $E13="村")</formula>
    </cfRule>
  </conditionalFormatting>
  <conditionalFormatting sqref="A14:AA14">
    <cfRule type="expression" dxfId="383" priority="169" stopIfTrue="1">
      <formula>OR($E14="国", $E14="道")</formula>
    </cfRule>
    <cfRule type="expression" dxfId="382" priority="170" stopIfTrue="1">
      <formula>OR($C14="札幌市", $C14="小樽市", $C14="函館市", $C14="旭川市")</formula>
    </cfRule>
    <cfRule type="expression" dxfId="381" priority="171" stopIfTrue="1">
      <formula>OR($E14="所", $E14="圏", $E14="局")</formula>
    </cfRule>
    <cfRule type="expression" dxfId="380" priority="172">
      <formula>OR($E14="市", $E14="町", $E14="村")</formula>
    </cfRule>
  </conditionalFormatting>
  <conditionalFormatting sqref="A15:AA15">
    <cfRule type="expression" dxfId="379" priority="165" stopIfTrue="1">
      <formula>OR($E15="国", $E15="道")</formula>
    </cfRule>
    <cfRule type="expression" dxfId="378" priority="166" stopIfTrue="1">
      <formula>OR($C15="札幌市", $C15="小樽市", $C15="函館市", $C15="旭川市")</formula>
    </cfRule>
    <cfRule type="expression" dxfId="377" priority="167" stopIfTrue="1">
      <formula>OR($E15="所", $E15="圏", $E15="局")</formula>
    </cfRule>
    <cfRule type="expression" dxfId="376" priority="168">
      <formula>OR($E15="市", $E15="町", $E15="村")</formula>
    </cfRule>
  </conditionalFormatting>
  <conditionalFormatting sqref="A16:AA16">
    <cfRule type="expression" dxfId="375" priority="161" stopIfTrue="1">
      <formula>OR($E16="国", $E16="道")</formula>
    </cfRule>
    <cfRule type="expression" dxfId="374" priority="162" stopIfTrue="1">
      <formula>OR($C16="札幌市", $C16="小樽市", $C16="函館市", $C16="旭川市")</formula>
    </cfRule>
    <cfRule type="expression" dxfId="373" priority="163" stopIfTrue="1">
      <formula>OR($E16="所", $E16="圏", $E16="局")</formula>
    </cfRule>
    <cfRule type="expression" dxfId="372" priority="164">
      <formula>OR($E16="市", $E16="町", $E16="村")</formula>
    </cfRule>
  </conditionalFormatting>
  <conditionalFormatting sqref="A17:AA17">
    <cfRule type="expression" dxfId="371" priority="157" stopIfTrue="1">
      <formula>OR($E17="国", $E17="道")</formula>
    </cfRule>
    <cfRule type="expression" dxfId="370" priority="158" stopIfTrue="1">
      <formula>OR($C17="札幌市", $C17="小樽市", $C17="函館市", $C17="旭川市")</formula>
    </cfRule>
    <cfRule type="expression" dxfId="369" priority="159" stopIfTrue="1">
      <formula>OR($E17="所", $E17="圏", $E17="局")</formula>
    </cfRule>
    <cfRule type="expression" dxfId="368" priority="160">
      <formula>OR($E17="市", $E17="町", $E17="村")</formula>
    </cfRule>
  </conditionalFormatting>
  <conditionalFormatting sqref="A18:AA18">
    <cfRule type="expression" dxfId="367" priority="153" stopIfTrue="1">
      <formula>OR($E18="国", $E18="道")</formula>
    </cfRule>
    <cfRule type="expression" dxfId="366" priority="154" stopIfTrue="1">
      <formula>OR($C18="札幌市", $C18="小樽市", $C18="函館市", $C18="旭川市")</formula>
    </cfRule>
    <cfRule type="expression" dxfId="365" priority="155" stopIfTrue="1">
      <formula>OR($E18="所", $E18="圏", $E18="局")</formula>
    </cfRule>
    <cfRule type="expression" dxfId="364" priority="156">
      <formula>OR($E18="市", $E18="町", $E18="村")</formula>
    </cfRule>
  </conditionalFormatting>
  <conditionalFormatting sqref="A19:AA19">
    <cfRule type="expression" dxfId="363" priority="149" stopIfTrue="1">
      <formula>OR($E19="国", $E19="道")</formula>
    </cfRule>
    <cfRule type="expression" dxfId="362" priority="150" stopIfTrue="1">
      <formula>OR($C19="札幌市", $C19="小樽市", $C19="函館市", $C19="旭川市")</formula>
    </cfRule>
    <cfRule type="expression" dxfId="361" priority="151" stopIfTrue="1">
      <formula>OR($E19="所", $E19="圏", $E19="局")</formula>
    </cfRule>
    <cfRule type="expression" dxfId="360" priority="152">
      <formula>OR($E19="市", $E19="町", $E19="村")</formula>
    </cfRule>
  </conditionalFormatting>
  <conditionalFormatting sqref="A20:AA20">
    <cfRule type="expression" dxfId="359" priority="145" stopIfTrue="1">
      <formula>OR($E20="国", $E20="道")</formula>
    </cfRule>
    <cfRule type="expression" dxfId="358" priority="146" stopIfTrue="1">
      <formula>OR($C20="札幌市", $C20="小樽市", $C20="函館市", $C20="旭川市")</formula>
    </cfRule>
    <cfRule type="expression" dxfId="357" priority="147" stopIfTrue="1">
      <formula>OR($E20="所", $E20="圏", $E20="局")</formula>
    </cfRule>
    <cfRule type="expression" dxfId="356" priority="148">
      <formula>OR($E20="市", $E20="町", $E20="村")</formula>
    </cfRule>
  </conditionalFormatting>
  <conditionalFormatting sqref="A21:AA21">
    <cfRule type="expression" dxfId="355" priority="141" stopIfTrue="1">
      <formula>OR($E21="国", $E21="道")</formula>
    </cfRule>
    <cfRule type="expression" dxfId="354" priority="142" stopIfTrue="1">
      <formula>OR($C21="札幌市", $C21="小樽市", $C21="函館市", $C21="旭川市")</formula>
    </cfRule>
    <cfRule type="expression" dxfId="353" priority="143" stopIfTrue="1">
      <formula>OR($E21="所", $E21="圏", $E21="局")</formula>
    </cfRule>
    <cfRule type="expression" dxfId="352" priority="144">
      <formula>OR($E21="市", $E21="町", $E21="村")</formula>
    </cfRule>
  </conditionalFormatting>
  <conditionalFormatting sqref="A22:AA22">
    <cfRule type="expression" dxfId="351" priority="137" stopIfTrue="1">
      <formula>OR($E22="国", $E22="道")</formula>
    </cfRule>
    <cfRule type="expression" dxfId="350" priority="138" stopIfTrue="1">
      <formula>OR($C22="札幌市", $C22="小樽市", $C22="函館市", $C22="旭川市")</formula>
    </cfRule>
    <cfRule type="expression" dxfId="349" priority="139" stopIfTrue="1">
      <formula>OR($E22="所", $E22="圏", $E22="局")</formula>
    </cfRule>
    <cfRule type="expression" dxfId="348" priority="140">
      <formula>OR($E22="市", $E22="町", $E22="村")</formula>
    </cfRule>
  </conditionalFormatting>
  <conditionalFormatting sqref="A23:AA23">
    <cfRule type="expression" dxfId="347" priority="133" stopIfTrue="1">
      <formula>OR($E23="国", $E23="道")</formula>
    </cfRule>
    <cfRule type="expression" dxfId="346" priority="134" stopIfTrue="1">
      <formula>OR($C23="札幌市", $C23="小樽市", $C23="函館市", $C23="旭川市")</formula>
    </cfRule>
    <cfRule type="expression" dxfId="345" priority="135" stopIfTrue="1">
      <formula>OR($E23="所", $E23="圏", $E23="局")</formula>
    </cfRule>
    <cfRule type="expression" dxfId="344" priority="136">
      <formula>OR($E23="市", $E23="町", $E23="村")</formula>
    </cfRule>
  </conditionalFormatting>
  <conditionalFormatting sqref="A24:AA24">
    <cfRule type="expression" dxfId="343" priority="129" stopIfTrue="1">
      <formula>OR($E24="国", $E24="道")</formula>
    </cfRule>
    <cfRule type="expression" dxfId="342" priority="130" stopIfTrue="1">
      <formula>OR($C24="札幌市", $C24="小樽市", $C24="函館市", $C24="旭川市")</formula>
    </cfRule>
    <cfRule type="expression" dxfId="341" priority="131" stopIfTrue="1">
      <formula>OR($E24="所", $E24="圏", $E24="局")</formula>
    </cfRule>
    <cfRule type="expression" dxfId="340" priority="132">
      <formula>OR($E24="市", $E24="町", $E24="村")</formula>
    </cfRule>
  </conditionalFormatting>
  <conditionalFormatting sqref="A25:AA25">
    <cfRule type="expression" dxfId="339" priority="125" stopIfTrue="1">
      <formula>OR($E25="国", $E25="道")</formula>
    </cfRule>
    <cfRule type="expression" dxfId="338" priority="126" stopIfTrue="1">
      <formula>OR($C25="札幌市", $C25="小樽市", $C25="函館市", $C25="旭川市")</formula>
    </cfRule>
    <cfRule type="expression" dxfId="337" priority="127" stopIfTrue="1">
      <formula>OR($E25="所", $E25="圏", $E25="局")</formula>
    </cfRule>
    <cfRule type="expression" dxfId="336" priority="128">
      <formula>OR($E25="市", $E25="町", $E25="村")</formula>
    </cfRule>
  </conditionalFormatting>
  <conditionalFormatting sqref="A26:AA26">
    <cfRule type="expression" dxfId="335" priority="121" stopIfTrue="1">
      <formula>OR($E26="国", $E26="道")</formula>
    </cfRule>
    <cfRule type="expression" dxfId="334" priority="122" stopIfTrue="1">
      <formula>OR($C26="札幌市", $C26="小樽市", $C26="函館市", $C26="旭川市")</formula>
    </cfRule>
    <cfRule type="expression" dxfId="333" priority="123" stopIfTrue="1">
      <formula>OR($E26="所", $E26="圏", $E26="局")</formula>
    </cfRule>
    <cfRule type="expression" dxfId="332" priority="124">
      <formula>OR($E26="市", $E26="町", $E26="村")</formula>
    </cfRule>
  </conditionalFormatting>
  <conditionalFormatting sqref="A27:AA27">
    <cfRule type="expression" dxfId="331" priority="117" stopIfTrue="1">
      <formula>OR($E27="国", $E27="道")</formula>
    </cfRule>
    <cfRule type="expression" dxfId="330" priority="118" stopIfTrue="1">
      <formula>OR($C27="札幌市", $C27="小樽市", $C27="函館市", $C27="旭川市")</formula>
    </cfRule>
    <cfRule type="expression" dxfId="329" priority="119" stopIfTrue="1">
      <formula>OR($E27="所", $E27="圏", $E27="局")</formula>
    </cfRule>
    <cfRule type="expression" dxfId="328" priority="120">
      <formula>OR($E27="市", $E27="町", $E27="村")</formula>
    </cfRule>
  </conditionalFormatting>
  <conditionalFormatting sqref="A28:AA28">
    <cfRule type="expression" dxfId="327" priority="113" stopIfTrue="1">
      <formula>OR($E28="国", $E28="道")</formula>
    </cfRule>
    <cfRule type="expression" dxfId="326" priority="114" stopIfTrue="1">
      <formula>OR($C28="札幌市", $C28="小樽市", $C28="函館市", $C28="旭川市")</formula>
    </cfRule>
    <cfRule type="expression" dxfId="325" priority="115" stopIfTrue="1">
      <formula>OR($E28="所", $E28="圏", $E28="局")</formula>
    </cfRule>
    <cfRule type="expression" dxfId="324" priority="116">
      <formula>OR($E28="市", $E28="町", $E28="村")</formula>
    </cfRule>
  </conditionalFormatting>
  <conditionalFormatting sqref="A29:AA29">
    <cfRule type="expression" dxfId="323" priority="109" stopIfTrue="1">
      <formula>OR($E29="国", $E29="道")</formula>
    </cfRule>
    <cfRule type="expression" dxfId="322" priority="110" stopIfTrue="1">
      <formula>OR($C29="札幌市", $C29="小樽市", $C29="函館市", $C29="旭川市")</formula>
    </cfRule>
    <cfRule type="expression" dxfId="321" priority="111" stopIfTrue="1">
      <formula>OR($E29="所", $E29="圏", $E29="局")</formula>
    </cfRule>
    <cfRule type="expression" dxfId="320" priority="112">
      <formula>OR($E29="市", $E29="町", $E29="村")</formula>
    </cfRule>
  </conditionalFormatting>
  <conditionalFormatting sqref="A30:AA30">
    <cfRule type="expression" dxfId="319" priority="105" stopIfTrue="1">
      <formula>OR($E30="国", $E30="道")</formula>
    </cfRule>
    <cfRule type="expression" dxfId="318" priority="106" stopIfTrue="1">
      <formula>OR($C30="札幌市", $C30="小樽市", $C30="函館市", $C30="旭川市")</formula>
    </cfRule>
    <cfRule type="expression" dxfId="317" priority="107" stopIfTrue="1">
      <formula>OR($E30="所", $E30="圏", $E30="局")</formula>
    </cfRule>
    <cfRule type="expression" dxfId="316" priority="108">
      <formula>OR($E30="市", $E30="町", $E30="村")</formula>
    </cfRule>
  </conditionalFormatting>
  <conditionalFormatting sqref="A31:AA31">
    <cfRule type="expression" dxfId="315" priority="101" stopIfTrue="1">
      <formula>OR($E31="国", $E31="道")</formula>
    </cfRule>
    <cfRule type="expression" dxfId="314" priority="102" stopIfTrue="1">
      <formula>OR($C31="札幌市", $C31="小樽市", $C31="函館市", $C31="旭川市")</formula>
    </cfRule>
    <cfRule type="expression" dxfId="313" priority="103" stopIfTrue="1">
      <formula>OR($E31="所", $E31="圏", $E31="局")</formula>
    </cfRule>
    <cfRule type="expression" dxfId="312" priority="104">
      <formula>OR($E31="市", $E31="町", $E31="村")</formula>
    </cfRule>
  </conditionalFormatting>
  <conditionalFormatting sqref="A32:AA32">
    <cfRule type="expression" dxfId="311" priority="97" stopIfTrue="1">
      <formula>OR($E32="国", $E32="道")</formula>
    </cfRule>
    <cfRule type="expression" dxfId="310" priority="98" stopIfTrue="1">
      <formula>OR($C32="札幌市", $C32="小樽市", $C32="函館市", $C32="旭川市")</formula>
    </cfRule>
    <cfRule type="expression" dxfId="309" priority="99" stopIfTrue="1">
      <formula>OR($E32="所", $E32="圏", $E32="局")</formula>
    </cfRule>
    <cfRule type="expression" dxfId="308" priority="100">
      <formula>OR($E32="市", $E32="町", $E32="村")</formula>
    </cfRule>
  </conditionalFormatting>
  <conditionalFormatting sqref="A33:AA33">
    <cfRule type="expression" dxfId="307" priority="93" stopIfTrue="1">
      <formula>OR($E33="国", $E33="道")</formula>
    </cfRule>
    <cfRule type="expression" dxfId="306" priority="94" stopIfTrue="1">
      <formula>OR($C33="札幌市", $C33="小樽市", $C33="函館市", $C33="旭川市")</formula>
    </cfRule>
    <cfRule type="expression" dxfId="305" priority="95" stopIfTrue="1">
      <formula>OR($E33="所", $E33="圏", $E33="局")</formula>
    </cfRule>
    <cfRule type="expression" dxfId="304" priority="96">
      <formula>OR($E33="市", $E33="町", $E33="村")</formula>
    </cfRule>
  </conditionalFormatting>
  <conditionalFormatting sqref="A34:AA34">
    <cfRule type="expression" dxfId="303" priority="89" stopIfTrue="1">
      <formula>OR($E34="国", $E34="道")</formula>
    </cfRule>
    <cfRule type="expression" dxfId="302" priority="90" stopIfTrue="1">
      <formula>OR($C34="札幌市", $C34="小樽市", $C34="函館市", $C34="旭川市")</formula>
    </cfRule>
    <cfRule type="expression" dxfId="301" priority="91" stopIfTrue="1">
      <formula>OR($E34="所", $E34="圏", $E34="局")</formula>
    </cfRule>
    <cfRule type="expression" dxfId="300" priority="92">
      <formula>OR($E34="市", $E34="町", $E34="村")</formula>
    </cfRule>
  </conditionalFormatting>
  <conditionalFormatting sqref="A35:AA35">
    <cfRule type="expression" dxfId="299" priority="85" stopIfTrue="1">
      <formula>OR($E35="国", $E35="道")</formula>
    </cfRule>
    <cfRule type="expression" dxfId="298" priority="86" stopIfTrue="1">
      <formula>OR($C35="札幌市", $C35="小樽市", $C35="函館市", $C35="旭川市")</formula>
    </cfRule>
    <cfRule type="expression" dxfId="297" priority="87" stopIfTrue="1">
      <formula>OR($E35="所", $E35="圏", $E35="局")</formula>
    </cfRule>
    <cfRule type="expression" dxfId="296" priority="88">
      <formula>OR($E35="市", $E35="町", $E35="村")</formula>
    </cfRule>
  </conditionalFormatting>
  <conditionalFormatting sqref="A36:AA36">
    <cfRule type="expression" dxfId="295" priority="81" stopIfTrue="1">
      <formula>OR($E36="国", $E36="道")</formula>
    </cfRule>
    <cfRule type="expression" dxfId="294" priority="82" stopIfTrue="1">
      <formula>OR($C36="札幌市", $C36="小樽市", $C36="函館市", $C36="旭川市")</formula>
    </cfRule>
    <cfRule type="expression" dxfId="293" priority="83" stopIfTrue="1">
      <formula>OR($E36="所", $E36="圏", $E36="局")</formula>
    </cfRule>
    <cfRule type="expression" dxfId="292" priority="84">
      <formula>OR($E36="市", $E36="町", $E36="村")</formula>
    </cfRule>
  </conditionalFormatting>
  <conditionalFormatting sqref="A37:AA37">
    <cfRule type="expression" dxfId="291" priority="77" stopIfTrue="1">
      <formula>OR($E37="国", $E37="道")</formula>
    </cfRule>
    <cfRule type="expression" dxfId="290" priority="78" stopIfTrue="1">
      <formula>OR($C37="札幌市", $C37="小樽市", $C37="函館市", $C37="旭川市")</formula>
    </cfRule>
    <cfRule type="expression" dxfId="289" priority="79" stopIfTrue="1">
      <formula>OR($E37="所", $E37="圏", $E37="局")</formula>
    </cfRule>
    <cfRule type="expression" dxfId="288" priority="80">
      <formula>OR($E37="市", $E37="町", $E37="村")</formula>
    </cfRule>
  </conditionalFormatting>
  <conditionalFormatting sqref="A38:AA38">
    <cfRule type="expression" dxfId="287" priority="73" stopIfTrue="1">
      <formula>OR($E38="国", $E38="道")</formula>
    </cfRule>
    <cfRule type="expression" dxfId="286" priority="74" stopIfTrue="1">
      <formula>OR($C38="札幌市", $C38="小樽市", $C38="函館市", $C38="旭川市")</formula>
    </cfRule>
    <cfRule type="expression" dxfId="285" priority="75" stopIfTrue="1">
      <formula>OR($E38="所", $E38="圏", $E38="局")</formula>
    </cfRule>
    <cfRule type="expression" dxfId="284" priority="76">
      <formula>OR($E38="市", $E38="町", $E38="村")</formula>
    </cfRule>
  </conditionalFormatting>
  <conditionalFormatting sqref="A39:AA39">
    <cfRule type="expression" dxfId="283" priority="69" stopIfTrue="1">
      <formula>OR($E39="国", $E39="道")</formula>
    </cfRule>
    <cfRule type="expression" dxfId="282" priority="70" stopIfTrue="1">
      <formula>OR($C39="札幌市", $C39="小樽市", $C39="函館市", $C39="旭川市")</formula>
    </cfRule>
    <cfRule type="expression" dxfId="281" priority="71" stopIfTrue="1">
      <formula>OR($E39="所", $E39="圏", $E39="局")</formula>
    </cfRule>
    <cfRule type="expression" dxfId="280" priority="72">
      <formula>OR($E39="市", $E39="町", $E39="村")</formula>
    </cfRule>
  </conditionalFormatting>
  <conditionalFormatting sqref="A40:AA40">
    <cfRule type="expression" dxfId="279" priority="65" stopIfTrue="1">
      <formula>OR($E40="国", $E40="道")</formula>
    </cfRule>
    <cfRule type="expression" dxfId="278" priority="66" stopIfTrue="1">
      <formula>OR($C40="札幌市", $C40="小樽市", $C40="函館市", $C40="旭川市")</formula>
    </cfRule>
    <cfRule type="expression" dxfId="277" priority="67" stopIfTrue="1">
      <formula>OR($E40="所", $E40="圏", $E40="局")</formula>
    </cfRule>
    <cfRule type="expression" dxfId="276" priority="68">
      <formula>OR($E40="市", $E40="町", $E40="村")</formula>
    </cfRule>
  </conditionalFormatting>
  <conditionalFormatting sqref="A41:AA41">
    <cfRule type="expression" dxfId="275" priority="61" stopIfTrue="1">
      <formula>OR($E41="国", $E41="道")</formula>
    </cfRule>
    <cfRule type="expression" dxfId="274" priority="62" stopIfTrue="1">
      <formula>OR($C41="札幌市", $C41="小樽市", $C41="函館市", $C41="旭川市")</formula>
    </cfRule>
    <cfRule type="expression" dxfId="273" priority="63" stopIfTrue="1">
      <formula>OR($E41="所", $E41="圏", $E41="局")</formula>
    </cfRule>
    <cfRule type="expression" dxfId="272" priority="64">
      <formula>OR($E41="市", $E41="町", $E41="村")</formula>
    </cfRule>
  </conditionalFormatting>
  <conditionalFormatting sqref="A42:AA42">
    <cfRule type="expression" dxfId="271" priority="57" stopIfTrue="1">
      <formula>OR($E42="国", $E42="道")</formula>
    </cfRule>
    <cfRule type="expression" dxfId="270" priority="58" stopIfTrue="1">
      <formula>OR($C42="札幌市", $C42="小樽市", $C42="函館市", $C42="旭川市")</formula>
    </cfRule>
    <cfRule type="expression" dxfId="269" priority="59" stopIfTrue="1">
      <formula>OR($E42="所", $E42="圏", $E42="局")</formula>
    </cfRule>
    <cfRule type="expression" dxfId="268" priority="60">
      <formula>OR($E42="市", $E42="町", $E42="村")</formula>
    </cfRule>
  </conditionalFormatting>
  <conditionalFormatting sqref="A43:AA43">
    <cfRule type="expression" dxfId="267" priority="53" stopIfTrue="1">
      <formula>OR($E43="国", $E43="道")</formula>
    </cfRule>
    <cfRule type="expression" dxfId="266" priority="54" stopIfTrue="1">
      <formula>OR($C43="札幌市", $C43="小樽市", $C43="函館市", $C43="旭川市")</formula>
    </cfRule>
    <cfRule type="expression" dxfId="265" priority="55" stopIfTrue="1">
      <formula>OR($E43="所", $E43="圏", $E43="局")</formula>
    </cfRule>
    <cfRule type="expression" dxfId="264" priority="56">
      <formula>OR($E43="市", $E43="町", $E43="村")</formula>
    </cfRule>
  </conditionalFormatting>
  <conditionalFormatting sqref="A44:AA44">
    <cfRule type="expression" dxfId="263" priority="49" stopIfTrue="1">
      <formula>OR($E44="国", $E44="道")</formula>
    </cfRule>
    <cfRule type="expression" dxfId="262" priority="50" stopIfTrue="1">
      <formula>OR($C44="札幌市", $C44="小樽市", $C44="函館市", $C44="旭川市")</formula>
    </cfRule>
    <cfRule type="expression" dxfId="261" priority="51" stopIfTrue="1">
      <formula>OR($E44="所", $E44="圏", $E44="局")</formula>
    </cfRule>
    <cfRule type="expression" dxfId="260" priority="52">
      <formula>OR($E44="市", $E44="町", $E44="村")</formula>
    </cfRule>
  </conditionalFormatting>
  <conditionalFormatting sqref="A45:AA45">
    <cfRule type="expression" dxfId="259" priority="45" stopIfTrue="1">
      <formula>OR($E45="国", $E45="道")</formula>
    </cfRule>
    <cfRule type="expression" dxfId="258" priority="46" stopIfTrue="1">
      <formula>OR($C45="札幌市", $C45="小樽市", $C45="函館市", $C45="旭川市")</formula>
    </cfRule>
    <cfRule type="expression" dxfId="257" priority="47" stopIfTrue="1">
      <formula>OR($E45="所", $E45="圏", $E45="局")</formula>
    </cfRule>
    <cfRule type="expression" dxfId="256" priority="48">
      <formula>OR($E45="市", $E45="町", $E45="村")</formula>
    </cfRule>
  </conditionalFormatting>
  <conditionalFormatting sqref="A46:AA46">
    <cfRule type="expression" dxfId="255" priority="41" stopIfTrue="1">
      <formula>OR($E46="国", $E46="道")</formula>
    </cfRule>
    <cfRule type="expression" dxfId="254" priority="42" stopIfTrue="1">
      <formula>OR($C46="札幌市", $C46="小樽市", $C46="函館市", $C46="旭川市")</formula>
    </cfRule>
    <cfRule type="expression" dxfId="253" priority="43" stopIfTrue="1">
      <formula>OR($E46="所", $E46="圏", $E46="局")</formula>
    </cfRule>
    <cfRule type="expression" dxfId="252" priority="44">
      <formula>OR($E46="市", $E46="町", $E46="村")</formula>
    </cfRule>
  </conditionalFormatting>
  <conditionalFormatting sqref="A47:AA47">
    <cfRule type="expression" dxfId="251" priority="37" stopIfTrue="1">
      <formula>OR($E47="国", $E47="道")</formula>
    </cfRule>
    <cfRule type="expression" dxfId="250" priority="38" stopIfTrue="1">
      <formula>OR($C47="札幌市", $C47="小樽市", $C47="函館市", $C47="旭川市")</formula>
    </cfRule>
    <cfRule type="expression" dxfId="249" priority="39" stopIfTrue="1">
      <formula>OR($E47="所", $E47="圏", $E47="局")</formula>
    </cfRule>
    <cfRule type="expression" dxfId="248" priority="40">
      <formula>OR($E47="市", $E47="町", $E47="村")</formula>
    </cfRule>
  </conditionalFormatting>
  <conditionalFormatting sqref="A48:AA48">
    <cfRule type="expression" dxfId="247" priority="33" stopIfTrue="1">
      <formula>OR($E48="国", $E48="道")</formula>
    </cfRule>
    <cfRule type="expression" dxfId="246" priority="34" stopIfTrue="1">
      <formula>OR($C48="札幌市", $C48="小樽市", $C48="函館市", $C48="旭川市")</formula>
    </cfRule>
    <cfRule type="expression" dxfId="245" priority="35" stopIfTrue="1">
      <formula>OR($E48="所", $E48="圏", $E48="局")</formula>
    </cfRule>
    <cfRule type="expression" dxfId="244" priority="36">
      <formula>OR($E48="市", $E48="町", $E48="村")</formula>
    </cfRule>
  </conditionalFormatting>
  <conditionalFormatting sqref="A49:AA49">
    <cfRule type="expression" dxfId="243" priority="29" stopIfTrue="1">
      <formula>OR($E49="国", $E49="道")</formula>
    </cfRule>
    <cfRule type="expression" dxfId="242" priority="30" stopIfTrue="1">
      <formula>OR($C49="札幌市", $C49="小樽市", $C49="函館市", $C49="旭川市")</formula>
    </cfRule>
    <cfRule type="expression" dxfId="241" priority="31" stopIfTrue="1">
      <formula>OR($E49="所", $E49="圏", $E49="局")</formula>
    </cfRule>
    <cfRule type="expression" dxfId="240" priority="32">
      <formula>OR($E49="市", $E49="町", $E49="村")</formula>
    </cfRule>
  </conditionalFormatting>
  <conditionalFormatting sqref="A50:AA50">
    <cfRule type="expression" dxfId="239" priority="25" stopIfTrue="1">
      <formula>OR($E50="国", $E50="道")</formula>
    </cfRule>
    <cfRule type="expression" dxfId="238" priority="26" stopIfTrue="1">
      <formula>OR($C50="札幌市", $C50="小樽市", $C50="函館市", $C50="旭川市")</formula>
    </cfRule>
    <cfRule type="expression" dxfId="237" priority="27" stopIfTrue="1">
      <formula>OR($E50="所", $E50="圏", $E50="局")</formula>
    </cfRule>
    <cfRule type="expression" dxfId="236" priority="28">
      <formula>OR($E50="市", $E50="町", $E50="村")</formula>
    </cfRule>
  </conditionalFormatting>
  <conditionalFormatting sqref="A52:AA52">
    <cfRule type="expression" dxfId="235" priority="21" stopIfTrue="1">
      <formula>OR($E52="国", $E52="道")</formula>
    </cfRule>
    <cfRule type="expression" dxfId="234" priority="22" stopIfTrue="1">
      <formula>OR($C52="札幌市", $C52="小樽市", $C52="函館市", $C52="旭川市")</formula>
    </cfRule>
    <cfRule type="expression" dxfId="233" priority="23" stopIfTrue="1">
      <formula>OR($E52="所", $E52="圏", $E52="局")</formula>
    </cfRule>
    <cfRule type="expression" dxfId="232" priority="24">
      <formula>OR($E52="市", $E52="町", $E52="村")</formula>
    </cfRule>
  </conditionalFormatting>
  <conditionalFormatting sqref="A53:AA53">
    <cfRule type="expression" dxfId="231" priority="17" stopIfTrue="1">
      <formula>OR($E53="国", $E53="道")</formula>
    </cfRule>
    <cfRule type="expression" dxfId="230" priority="18" stopIfTrue="1">
      <formula>OR($C53="札幌市", $C53="小樽市", $C53="函館市", $C53="旭川市")</formula>
    </cfRule>
    <cfRule type="expression" dxfId="229" priority="19" stopIfTrue="1">
      <formula>OR($E53="所", $E53="圏", $E53="局")</formula>
    </cfRule>
    <cfRule type="expression" dxfId="228" priority="20">
      <formula>OR($E53="市", $E53="町", $E53="村")</formula>
    </cfRule>
  </conditionalFormatting>
  <conditionalFormatting sqref="A54:AA54">
    <cfRule type="expression" dxfId="227" priority="13" stopIfTrue="1">
      <formula>OR($E54="国", $E54="道")</formula>
    </cfRule>
    <cfRule type="expression" dxfId="226" priority="14" stopIfTrue="1">
      <formula>OR($C54="札幌市", $C54="小樽市", $C54="函館市", $C54="旭川市")</formula>
    </cfRule>
    <cfRule type="expression" dxfId="225" priority="15" stopIfTrue="1">
      <formula>OR($E54="所", $E54="圏", $E54="局")</formula>
    </cfRule>
    <cfRule type="expression" dxfId="224" priority="16">
      <formula>OR($E54="市", $E54="町", $E54="村")</formula>
    </cfRule>
  </conditionalFormatting>
  <conditionalFormatting sqref="A55:AA55">
    <cfRule type="expression" dxfId="223" priority="9" stopIfTrue="1">
      <formula>OR($E55="国", $E55="道")</formula>
    </cfRule>
    <cfRule type="expression" dxfId="222" priority="10" stopIfTrue="1">
      <formula>OR($C55="札幌市", $C55="小樽市", $C55="函館市", $C55="旭川市")</formula>
    </cfRule>
    <cfRule type="expression" dxfId="221" priority="11" stopIfTrue="1">
      <formula>OR($E55="所", $E55="圏", $E55="局")</formula>
    </cfRule>
    <cfRule type="expression" dxfId="220" priority="12">
      <formula>OR($E55="市", $E55="町", $E55="村")</formula>
    </cfRule>
  </conditionalFormatting>
  <conditionalFormatting sqref="A56:AA56">
    <cfRule type="expression" dxfId="219" priority="5" stopIfTrue="1">
      <formula>OR($E56="国", $E56="道")</formula>
    </cfRule>
    <cfRule type="expression" dxfId="218" priority="6" stopIfTrue="1">
      <formula>OR($C56="札幌市", $C56="小樽市", $C56="函館市", $C56="旭川市")</formula>
    </cfRule>
    <cfRule type="expression" dxfId="217" priority="7" stopIfTrue="1">
      <formula>OR($E56="所", $E56="圏", $E56="局")</formula>
    </cfRule>
    <cfRule type="expression" dxfId="216" priority="8">
      <formula>OR($E56="市", $E56="町", $E56="村")</formula>
    </cfRule>
  </conditionalFormatting>
  <conditionalFormatting sqref="A57:AA57">
    <cfRule type="expression" dxfId="215" priority="1" stopIfTrue="1">
      <formula>OR($E57="国", $E57="道")</formula>
    </cfRule>
    <cfRule type="expression" dxfId="214" priority="2" stopIfTrue="1">
      <formula>OR($C57="札幌市", $C57="小樽市", $C57="函館市", $C57="旭川市")</formula>
    </cfRule>
    <cfRule type="expression" dxfId="213" priority="3" stopIfTrue="1">
      <formula>OR($E57="所", $E57="圏", $E57="局")</formula>
    </cfRule>
    <cfRule type="expression" dxfId="212"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259</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26433</v>
      </c>
      <c r="G4" s="29" t="s">
        <v>24</v>
      </c>
      <c r="H4" s="29" t="s">
        <v>24</v>
      </c>
      <c r="I4" s="29">
        <v>75</v>
      </c>
      <c r="J4" s="29">
        <v>510</v>
      </c>
      <c r="K4" s="29">
        <v>1279</v>
      </c>
      <c r="L4" s="29">
        <v>1587</v>
      </c>
      <c r="M4" s="29">
        <v>1587</v>
      </c>
      <c r="N4" s="29">
        <v>1997</v>
      </c>
      <c r="O4" s="29">
        <v>2165</v>
      </c>
      <c r="P4" s="29">
        <v>2216</v>
      </c>
      <c r="Q4" s="29">
        <v>2274</v>
      </c>
      <c r="R4" s="29">
        <v>2153</v>
      </c>
      <c r="S4" s="29">
        <v>2607</v>
      </c>
      <c r="T4" s="29">
        <v>2119</v>
      </c>
      <c r="U4" s="29">
        <v>1889</v>
      </c>
      <c r="V4" s="29">
        <v>1583</v>
      </c>
      <c r="W4" s="29">
        <v>1160</v>
      </c>
      <c r="X4" s="29">
        <v>724</v>
      </c>
      <c r="Y4" s="29">
        <v>317</v>
      </c>
      <c r="Z4" s="29">
        <v>79</v>
      </c>
      <c r="AA4" s="29">
        <v>7</v>
      </c>
    </row>
    <row r="5" spans="1:27" ht="16.5">
      <c r="A5" s="32"/>
      <c r="B5" s="33" t="s">
        <v>58</v>
      </c>
      <c r="C5" s="33" t="str">
        <f>A4</f>
        <v>全国</v>
      </c>
      <c r="D5" s="33" t="str">
        <f>CONCATENATE(A4, B5)</f>
        <v>全国男</v>
      </c>
      <c r="E5" s="33" t="str">
        <f>RIGHT(A4,1)</f>
        <v>国</v>
      </c>
      <c r="F5" s="37">
        <v>18485</v>
      </c>
      <c r="G5" s="37" t="s">
        <v>24</v>
      </c>
      <c r="H5" s="37" t="s">
        <v>24</v>
      </c>
      <c r="I5" s="37">
        <v>55</v>
      </c>
      <c r="J5" s="37">
        <v>346</v>
      </c>
      <c r="K5" s="37">
        <v>948</v>
      </c>
      <c r="L5" s="37">
        <v>1136</v>
      </c>
      <c r="M5" s="37">
        <v>1108</v>
      </c>
      <c r="N5" s="37">
        <v>1455</v>
      </c>
      <c r="O5" s="37">
        <v>1609</v>
      </c>
      <c r="P5" s="37">
        <v>1678</v>
      </c>
      <c r="Q5" s="37">
        <v>1669</v>
      </c>
      <c r="R5" s="37">
        <v>1619</v>
      </c>
      <c r="S5" s="37">
        <v>1872</v>
      </c>
      <c r="T5" s="37">
        <v>1445</v>
      </c>
      <c r="U5" s="37">
        <v>1196</v>
      </c>
      <c r="V5" s="37">
        <v>975</v>
      </c>
      <c r="W5" s="37">
        <v>697</v>
      </c>
      <c r="X5" s="37">
        <v>398</v>
      </c>
      <c r="Y5" s="37">
        <v>156</v>
      </c>
      <c r="Z5" s="37">
        <v>32</v>
      </c>
      <c r="AA5" s="37">
        <v>3</v>
      </c>
    </row>
    <row r="6" spans="1:27" ht="16.5">
      <c r="A6" s="32"/>
      <c r="B6" s="33" t="s">
        <v>59</v>
      </c>
      <c r="C6" s="33" t="str">
        <f>A4</f>
        <v>全国</v>
      </c>
      <c r="D6" s="33" t="str">
        <f>CONCATENATE(A4, B6)</f>
        <v>全国女</v>
      </c>
      <c r="E6" s="33" t="str">
        <f>RIGHT(A4,1)</f>
        <v>国</v>
      </c>
      <c r="F6" s="37">
        <v>7948</v>
      </c>
      <c r="G6" s="37" t="s">
        <v>24</v>
      </c>
      <c r="H6" s="37" t="s">
        <v>24</v>
      </c>
      <c r="I6" s="37">
        <v>20</v>
      </c>
      <c r="J6" s="37">
        <v>164</v>
      </c>
      <c r="K6" s="37">
        <v>331</v>
      </c>
      <c r="L6" s="37">
        <v>451</v>
      </c>
      <c r="M6" s="37">
        <v>479</v>
      </c>
      <c r="N6" s="37">
        <v>542</v>
      </c>
      <c r="O6" s="37">
        <v>556</v>
      </c>
      <c r="P6" s="37">
        <v>538</v>
      </c>
      <c r="Q6" s="37">
        <v>605</v>
      </c>
      <c r="R6" s="37">
        <v>534</v>
      </c>
      <c r="S6" s="37">
        <v>735</v>
      </c>
      <c r="T6" s="37">
        <v>674</v>
      </c>
      <c r="U6" s="37">
        <v>693</v>
      </c>
      <c r="V6" s="37">
        <v>608</v>
      </c>
      <c r="W6" s="37">
        <v>463</v>
      </c>
      <c r="X6" s="37">
        <v>326</v>
      </c>
      <c r="Y6" s="37">
        <v>161</v>
      </c>
      <c r="Z6" s="37">
        <v>47</v>
      </c>
      <c r="AA6" s="37">
        <v>4</v>
      </c>
    </row>
    <row r="7" spans="1:27" ht="16.5">
      <c r="A7" s="39" t="s">
        <v>60</v>
      </c>
      <c r="B7" s="28" t="s">
        <v>57</v>
      </c>
      <c r="C7" s="28" t="str">
        <f>A7</f>
        <v>全道</v>
      </c>
      <c r="D7" s="28" t="str">
        <f>CONCATENATE(A7, B7)</f>
        <v>全道総数</v>
      </c>
      <c r="E7" s="28" t="str">
        <f>RIGHT(A7,1)</f>
        <v>道</v>
      </c>
      <c r="F7" s="29">
        <v>1206</v>
      </c>
      <c r="G7" s="29" t="s">
        <v>24</v>
      </c>
      <c r="H7" s="29" t="s">
        <v>24</v>
      </c>
      <c r="I7" s="29">
        <v>5</v>
      </c>
      <c r="J7" s="29">
        <v>26</v>
      </c>
      <c r="K7" s="29">
        <v>73</v>
      </c>
      <c r="L7" s="29">
        <v>71</v>
      </c>
      <c r="M7" s="29">
        <v>75</v>
      </c>
      <c r="N7" s="29">
        <v>88</v>
      </c>
      <c r="O7" s="29">
        <v>91</v>
      </c>
      <c r="P7" s="29">
        <v>111</v>
      </c>
      <c r="Q7" s="29">
        <v>103</v>
      </c>
      <c r="R7" s="29">
        <v>116</v>
      </c>
      <c r="S7" s="29">
        <v>118</v>
      </c>
      <c r="T7" s="29">
        <v>84</v>
      </c>
      <c r="U7" s="29">
        <v>79</v>
      </c>
      <c r="V7" s="29">
        <v>57</v>
      </c>
      <c r="W7" s="29">
        <v>54</v>
      </c>
      <c r="X7" s="29">
        <v>39</v>
      </c>
      <c r="Y7" s="29">
        <v>13</v>
      </c>
      <c r="Z7" s="29">
        <v>2</v>
      </c>
      <c r="AA7" s="29">
        <v>1</v>
      </c>
    </row>
    <row r="8" spans="1:27" ht="16.5">
      <c r="A8" s="32"/>
      <c r="B8" s="33" t="s">
        <v>58</v>
      </c>
      <c r="C8" s="33" t="str">
        <f>A7</f>
        <v>全道</v>
      </c>
      <c r="D8" s="33" t="str">
        <f>CONCATENATE(A7, B8)</f>
        <v>全道男</v>
      </c>
      <c r="E8" s="33" t="str">
        <f>RIGHT(A7,1)</f>
        <v>道</v>
      </c>
      <c r="F8" s="37">
        <v>856</v>
      </c>
      <c r="G8" s="37" t="s">
        <v>24</v>
      </c>
      <c r="H8" s="37" t="s">
        <v>24</v>
      </c>
      <c r="I8" s="37">
        <v>4</v>
      </c>
      <c r="J8" s="37">
        <v>20</v>
      </c>
      <c r="K8" s="37">
        <v>53</v>
      </c>
      <c r="L8" s="37">
        <v>47</v>
      </c>
      <c r="M8" s="37">
        <v>57</v>
      </c>
      <c r="N8" s="37">
        <v>72</v>
      </c>
      <c r="O8" s="37">
        <v>67</v>
      </c>
      <c r="P8" s="37">
        <v>84</v>
      </c>
      <c r="Q8" s="37">
        <v>86</v>
      </c>
      <c r="R8" s="37">
        <v>88</v>
      </c>
      <c r="S8" s="37">
        <v>87</v>
      </c>
      <c r="T8" s="37">
        <v>52</v>
      </c>
      <c r="U8" s="37">
        <v>50</v>
      </c>
      <c r="V8" s="37">
        <v>32</v>
      </c>
      <c r="W8" s="37">
        <v>30</v>
      </c>
      <c r="X8" s="37">
        <v>19</v>
      </c>
      <c r="Y8" s="37">
        <v>7</v>
      </c>
      <c r="Z8" s="37" t="s">
        <v>24</v>
      </c>
      <c r="AA8" s="37">
        <v>1</v>
      </c>
    </row>
    <row r="9" spans="1:27" ht="16.5">
      <c r="A9" s="32"/>
      <c r="B9" s="33" t="s">
        <v>59</v>
      </c>
      <c r="C9" s="33" t="str">
        <f>A7</f>
        <v>全道</v>
      </c>
      <c r="D9" s="33" t="str">
        <f>CONCATENATE(A7, B9)</f>
        <v>全道女</v>
      </c>
      <c r="E9" s="33" t="str">
        <f>RIGHT(A7,1)</f>
        <v>道</v>
      </c>
      <c r="F9" s="37">
        <v>350</v>
      </c>
      <c r="G9" s="37" t="s">
        <v>24</v>
      </c>
      <c r="H9" s="37" t="s">
        <v>24</v>
      </c>
      <c r="I9" s="37">
        <v>1</v>
      </c>
      <c r="J9" s="37">
        <v>6</v>
      </c>
      <c r="K9" s="37">
        <v>20</v>
      </c>
      <c r="L9" s="37">
        <v>24</v>
      </c>
      <c r="M9" s="37">
        <v>18</v>
      </c>
      <c r="N9" s="37">
        <v>16</v>
      </c>
      <c r="O9" s="37">
        <v>24</v>
      </c>
      <c r="P9" s="37">
        <v>27</v>
      </c>
      <c r="Q9" s="37">
        <v>17</v>
      </c>
      <c r="R9" s="37">
        <v>28</v>
      </c>
      <c r="S9" s="37">
        <v>31</v>
      </c>
      <c r="T9" s="37">
        <v>32</v>
      </c>
      <c r="U9" s="37">
        <v>29</v>
      </c>
      <c r="V9" s="37">
        <v>25</v>
      </c>
      <c r="W9" s="37">
        <v>24</v>
      </c>
      <c r="X9" s="37">
        <v>20</v>
      </c>
      <c r="Y9" s="37">
        <v>6</v>
      </c>
      <c r="Z9" s="37">
        <v>2</v>
      </c>
      <c r="AA9" s="37" t="s">
        <v>24</v>
      </c>
    </row>
    <row r="10" spans="1:27" ht="16.5">
      <c r="A10" s="39" t="s">
        <v>61</v>
      </c>
      <c r="B10" s="28" t="s">
        <v>57</v>
      </c>
      <c r="C10" s="28" t="str">
        <f>A10</f>
        <v>釧路保健所</v>
      </c>
      <c r="D10" s="28" t="str">
        <f>CONCATENATE(A10, B10)</f>
        <v>釧路保健所総数</v>
      </c>
      <c r="E10" s="28" t="str">
        <f>RIGHT(A10,1)</f>
        <v>所</v>
      </c>
      <c r="F10" s="29">
        <v>58</v>
      </c>
      <c r="G10" s="29" t="s">
        <v>24</v>
      </c>
      <c r="H10" s="29" t="s">
        <v>24</v>
      </c>
      <c r="I10" s="29" t="s">
        <v>24</v>
      </c>
      <c r="J10" s="29">
        <v>1</v>
      </c>
      <c r="K10" s="29" t="s">
        <v>24</v>
      </c>
      <c r="L10" s="29">
        <v>3</v>
      </c>
      <c r="M10" s="29">
        <v>4</v>
      </c>
      <c r="N10" s="29">
        <v>3</v>
      </c>
      <c r="O10" s="29">
        <v>6</v>
      </c>
      <c r="P10" s="29">
        <v>6</v>
      </c>
      <c r="Q10" s="29">
        <v>6</v>
      </c>
      <c r="R10" s="29">
        <v>6</v>
      </c>
      <c r="S10" s="29">
        <v>7</v>
      </c>
      <c r="T10" s="29">
        <v>2</v>
      </c>
      <c r="U10" s="29">
        <v>5</v>
      </c>
      <c r="V10" s="29">
        <v>1</v>
      </c>
      <c r="W10" s="29">
        <v>6</v>
      </c>
      <c r="X10" s="29">
        <v>2</v>
      </c>
      <c r="Y10" s="29" t="s">
        <v>24</v>
      </c>
      <c r="Z10" s="29" t="s">
        <v>24</v>
      </c>
      <c r="AA10" s="29" t="s">
        <v>24</v>
      </c>
    </row>
    <row r="11" spans="1:27" ht="16.5">
      <c r="A11" s="32"/>
      <c r="B11" s="33" t="s">
        <v>58</v>
      </c>
      <c r="C11" s="33" t="str">
        <f>A10</f>
        <v>釧路保健所</v>
      </c>
      <c r="D11" s="33" t="str">
        <f>CONCATENATE(A10, B11)</f>
        <v>釧路保健所男</v>
      </c>
      <c r="E11" s="33" t="str">
        <f>RIGHT(A10,1)</f>
        <v>所</v>
      </c>
      <c r="F11" s="37">
        <v>45</v>
      </c>
      <c r="G11" s="37" t="s">
        <v>24</v>
      </c>
      <c r="H11" s="37" t="s">
        <v>24</v>
      </c>
      <c r="I11" s="37" t="s">
        <v>24</v>
      </c>
      <c r="J11" s="37">
        <v>1</v>
      </c>
      <c r="K11" s="37" t="s">
        <v>24</v>
      </c>
      <c r="L11" s="37">
        <v>3</v>
      </c>
      <c r="M11" s="37">
        <v>3</v>
      </c>
      <c r="N11" s="37">
        <v>3</v>
      </c>
      <c r="O11" s="37">
        <v>5</v>
      </c>
      <c r="P11" s="37">
        <v>6</v>
      </c>
      <c r="Q11" s="37">
        <v>5</v>
      </c>
      <c r="R11" s="37">
        <v>3</v>
      </c>
      <c r="S11" s="37">
        <v>5</v>
      </c>
      <c r="T11" s="37">
        <v>2</v>
      </c>
      <c r="U11" s="37">
        <v>3</v>
      </c>
      <c r="V11" s="37" t="s">
        <v>24</v>
      </c>
      <c r="W11" s="37">
        <v>5</v>
      </c>
      <c r="X11" s="37">
        <v>1</v>
      </c>
      <c r="Y11" s="37" t="s">
        <v>24</v>
      </c>
      <c r="Z11" s="37" t="s">
        <v>24</v>
      </c>
      <c r="AA11" s="37" t="s">
        <v>24</v>
      </c>
    </row>
    <row r="12" spans="1:27" ht="16.5">
      <c r="A12" s="32"/>
      <c r="B12" s="33" t="s">
        <v>59</v>
      </c>
      <c r="C12" s="33" t="str">
        <f>A10</f>
        <v>釧路保健所</v>
      </c>
      <c r="D12" s="33" t="str">
        <f>CONCATENATE(A10, B12)</f>
        <v>釧路保健所女</v>
      </c>
      <c r="E12" s="33" t="str">
        <f>RIGHT(A10,1)</f>
        <v>所</v>
      </c>
      <c r="F12" s="37">
        <v>13</v>
      </c>
      <c r="G12" s="37" t="s">
        <v>24</v>
      </c>
      <c r="H12" s="37" t="s">
        <v>24</v>
      </c>
      <c r="I12" s="37" t="s">
        <v>24</v>
      </c>
      <c r="J12" s="37" t="s">
        <v>24</v>
      </c>
      <c r="K12" s="37" t="s">
        <v>24</v>
      </c>
      <c r="L12" s="37" t="s">
        <v>24</v>
      </c>
      <c r="M12" s="37">
        <v>1</v>
      </c>
      <c r="N12" s="37" t="s">
        <v>24</v>
      </c>
      <c r="O12" s="37">
        <v>1</v>
      </c>
      <c r="P12" s="37" t="s">
        <v>24</v>
      </c>
      <c r="Q12" s="37">
        <v>1</v>
      </c>
      <c r="R12" s="37">
        <v>3</v>
      </c>
      <c r="S12" s="37">
        <v>2</v>
      </c>
      <c r="T12" s="37" t="s">
        <v>24</v>
      </c>
      <c r="U12" s="37">
        <v>2</v>
      </c>
      <c r="V12" s="37">
        <v>1</v>
      </c>
      <c r="W12" s="37">
        <v>1</v>
      </c>
      <c r="X12" s="37">
        <v>1</v>
      </c>
      <c r="Y12" s="37" t="s">
        <v>24</v>
      </c>
      <c r="Z12" s="37" t="s">
        <v>24</v>
      </c>
      <c r="AA12" s="37" t="s">
        <v>24</v>
      </c>
    </row>
    <row r="13" spans="1:27" ht="16.5">
      <c r="A13" s="39" t="s">
        <v>62</v>
      </c>
      <c r="B13" s="28" t="s">
        <v>57</v>
      </c>
      <c r="C13" s="28" t="str">
        <f>A13</f>
        <v>釧路市</v>
      </c>
      <c r="D13" s="28" t="str">
        <f>CONCATENATE(A13, B13)</f>
        <v>釧路市総数</v>
      </c>
      <c r="E13" s="28" t="str">
        <f>RIGHT(A13,1)</f>
        <v>市</v>
      </c>
      <c r="F13" s="29">
        <v>46</v>
      </c>
      <c r="G13" s="29" t="s">
        <v>24</v>
      </c>
      <c r="H13" s="29" t="s">
        <v>24</v>
      </c>
      <c r="I13" s="29" t="s">
        <v>24</v>
      </c>
      <c r="J13" s="29">
        <v>1</v>
      </c>
      <c r="K13" s="29" t="s">
        <v>24</v>
      </c>
      <c r="L13" s="29">
        <v>3</v>
      </c>
      <c r="M13" s="29">
        <v>4</v>
      </c>
      <c r="N13" s="29">
        <v>3</v>
      </c>
      <c r="O13" s="29">
        <v>5</v>
      </c>
      <c r="P13" s="29">
        <v>4</v>
      </c>
      <c r="Q13" s="29">
        <v>6</v>
      </c>
      <c r="R13" s="29">
        <v>5</v>
      </c>
      <c r="S13" s="29">
        <v>6</v>
      </c>
      <c r="T13" s="29">
        <v>1</v>
      </c>
      <c r="U13" s="29">
        <v>3</v>
      </c>
      <c r="V13" s="29" t="s">
        <v>24</v>
      </c>
      <c r="W13" s="29">
        <v>3</v>
      </c>
      <c r="X13" s="29">
        <v>2</v>
      </c>
      <c r="Y13" s="29" t="s">
        <v>24</v>
      </c>
      <c r="Z13" s="29" t="s">
        <v>24</v>
      </c>
      <c r="AA13" s="29" t="s">
        <v>24</v>
      </c>
    </row>
    <row r="14" spans="1:27" ht="16.5">
      <c r="A14" s="32"/>
      <c r="B14" s="33" t="s">
        <v>58</v>
      </c>
      <c r="C14" s="33" t="str">
        <f>A13</f>
        <v>釧路市</v>
      </c>
      <c r="D14" s="33" t="str">
        <f>CONCATENATE(A13, B14)</f>
        <v>釧路市男</v>
      </c>
      <c r="E14" s="33" t="str">
        <f>RIGHT(A13,1)</f>
        <v>市</v>
      </c>
      <c r="F14" s="37">
        <v>36</v>
      </c>
      <c r="G14" s="37" t="s">
        <v>24</v>
      </c>
      <c r="H14" s="37" t="s">
        <v>24</v>
      </c>
      <c r="I14" s="37" t="s">
        <v>24</v>
      </c>
      <c r="J14" s="37">
        <v>1</v>
      </c>
      <c r="K14" s="37" t="s">
        <v>24</v>
      </c>
      <c r="L14" s="37">
        <v>3</v>
      </c>
      <c r="M14" s="37">
        <v>3</v>
      </c>
      <c r="N14" s="37">
        <v>3</v>
      </c>
      <c r="O14" s="37">
        <v>5</v>
      </c>
      <c r="P14" s="37">
        <v>4</v>
      </c>
      <c r="Q14" s="37">
        <v>5</v>
      </c>
      <c r="R14" s="37">
        <v>2</v>
      </c>
      <c r="S14" s="37">
        <v>4</v>
      </c>
      <c r="T14" s="37">
        <v>1</v>
      </c>
      <c r="U14" s="37">
        <v>2</v>
      </c>
      <c r="V14" s="37" t="s">
        <v>24</v>
      </c>
      <c r="W14" s="37">
        <v>2</v>
      </c>
      <c r="X14" s="37">
        <v>1</v>
      </c>
      <c r="Y14" s="37" t="s">
        <v>24</v>
      </c>
      <c r="Z14" s="37" t="s">
        <v>24</v>
      </c>
      <c r="AA14" s="37" t="s">
        <v>24</v>
      </c>
    </row>
    <row r="15" spans="1:27" ht="16.5">
      <c r="A15" s="32"/>
      <c r="B15" s="33" t="s">
        <v>59</v>
      </c>
      <c r="C15" s="33" t="str">
        <f>A13</f>
        <v>釧路市</v>
      </c>
      <c r="D15" s="33" t="str">
        <f>CONCATENATE(A13, B15)</f>
        <v>釧路市女</v>
      </c>
      <c r="E15" s="33" t="str">
        <f>RIGHT(A13,1)</f>
        <v>市</v>
      </c>
      <c r="F15" s="37">
        <v>10</v>
      </c>
      <c r="G15" s="37" t="s">
        <v>24</v>
      </c>
      <c r="H15" s="37" t="s">
        <v>24</v>
      </c>
      <c r="I15" s="37" t="s">
        <v>24</v>
      </c>
      <c r="J15" s="37" t="s">
        <v>24</v>
      </c>
      <c r="K15" s="37" t="s">
        <v>24</v>
      </c>
      <c r="L15" s="37" t="s">
        <v>24</v>
      </c>
      <c r="M15" s="37">
        <v>1</v>
      </c>
      <c r="N15" s="37" t="s">
        <v>24</v>
      </c>
      <c r="O15" s="37" t="s">
        <v>24</v>
      </c>
      <c r="P15" s="37" t="s">
        <v>24</v>
      </c>
      <c r="Q15" s="37">
        <v>1</v>
      </c>
      <c r="R15" s="37">
        <v>3</v>
      </c>
      <c r="S15" s="37">
        <v>2</v>
      </c>
      <c r="T15" s="37" t="s">
        <v>24</v>
      </c>
      <c r="U15" s="37">
        <v>1</v>
      </c>
      <c r="V15" s="37" t="s">
        <v>24</v>
      </c>
      <c r="W15" s="37">
        <v>1</v>
      </c>
      <c r="X15" s="37">
        <v>1</v>
      </c>
      <c r="Y15" s="37" t="s">
        <v>24</v>
      </c>
      <c r="Z15" s="37" t="s">
        <v>24</v>
      </c>
      <c r="AA15" s="37" t="s">
        <v>24</v>
      </c>
    </row>
    <row r="16" spans="1:27" ht="16.5">
      <c r="A16" s="39" t="s">
        <v>63</v>
      </c>
      <c r="B16" s="28" t="s">
        <v>57</v>
      </c>
      <c r="C16" s="28" t="str">
        <f>A16</f>
        <v>釧路町</v>
      </c>
      <c r="D16" s="28" t="str">
        <f>CONCATENATE(A16, B16)</f>
        <v>釧路町総数</v>
      </c>
      <c r="E16" s="28" t="str">
        <f>RIGHT(A16,1)</f>
        <v>町</v>
      </c>
      <c r="F16" s="29">
        <v>1</v>
      </c>
      <c r="G16" s="29" t="s">
        <v>24</v>
      </c>
      <c r="H16" s="29" t="s">
        <v>24</v>
      </c>
      <c r="I16" s="29" t="s">
        <v>24</v>
      </c>
      <c r="J16" s="29" t="s">
        <v>24</v>
      </c>
      <c r="K16" s="29" t="s">
        <v>24</v>
      </c>
      <c r="L16" s="29" t="s">
        <v>24</v>
      </c>
      <c r="M16" s="29" t="s">
        <v>24</v>
      </c>
      <c r="N16" s="29" t="s">
        <v>24</v>
      </c>
      <c r="O16" s="29">
        <v>1</v>
      </c>
      <c r="P16" s="29" t="s">
        <v>24</v>
      </c>
      <c r="Q16" s="29" t="s">
        <v>24</v>
      </c>
      <c r="R16" s="29" t="s">
        <v>24</v>
      </c>
      <c r="S16" s="29" t="s">
        <v>24</v>
      </c>
      <c r="T16" s="29" t="s">
        <v>24</v>
      </c>
      <c r="U16" s="29" t="s">
        <v>24</v>
      </c>
      <c r="V16" s="29" t="s">
        <v>24</v>
      </c>
      <c r="W16" s="29" t="s">
        <v>24</v>
      </c>
      <c r="X16" s="29" t="s">
        <v>24</v>
      </c>
      <c r="Y16" s="29" t="s">
        <v>24</v>
      </c>
      <c r="Z16" s="29" t="s">
        <v>24</v>
      </c>
      <c r="AA16" s="29" t="s">
        <v>24</v>
      </c>
    </row>
    <row r="17" spans="1:27" ht="16.5">
      <c r="A17" s="32"/>
      <c r="B17" s="33" t="s">
        <v>58</v>
      </c>
      <c r="C17" s="33" t="str">
        <f>A16</f>
        <v>釧路町</v>
      </c>
      <c r="D17" s="33" t="str">
        <f>CONCATENATE(A16, B17)</f>
        <v>釧路町男</v>
      </c>
      <c r="E17" s="33" t="str">
        <f>RIGHT(A16,1)</f>
        <v>町</v>
      </c>
      <c r="F17" s="37" t="s">
        <v>24</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t="s">
        <v>24</v>
      </c>
      <c r="V17" s="37" t="s">
        <v>24</v>
      </c>
      <c r="W17" s="37" t="s">
        <v>24</v>
      </c>
      <c r="X17" s="37" t="s">
        <v>24</v>
      </c>
      <c r="Y17" s="37" t="s">
        <v>24</v>
      </c>
      <c r="Z17" s="37" t="s">
        <v>24</v>
      </c>
      <c r="AA17" s="37" t="s">
        <v>24</v>
      </c>
    </row>
    <row r="18" spans="1:27" ht="16.5">
      <c r="A18" s="32"/>
      <c r="B18" s="33" t="s">
        <v>59</v>
      </c>
      <c r="C18" s="33" t="str">
        <f>A16</f>
        <v>釧路町</v>
      </c>
      <c r="D18" s="33" t="str">
        <f>CONCATENATE(A16, B18)</f>
        <v>釧路町女</v>
      </c>
      <c r="E18" s="33" t="str">
        <f>RIGHT(A16,1)</f>
        <v>町</v>
      </c>
      <c r="F18" s="37">
        <v>1</v>
      </c>
      <c r="G18" s="37" t="s">
        <v>24</v>
      </c>
      <c r="H18" s="37" t="s">
        <v>24</v>
      </c>
      <c r="I18" s="37" t="s">
        <v>24</v>
      </c>
      <c r="J18" s="37" t="s">
        <v>24</v>
      </c>
      <c r="K18" s="37" t="s">
        <v>24</v>
      </c>
      <c r="L18" s="37" t="s">
        <v>24</v>
      </c>
      <c r="M18" s="37" t="s">
        <v>24</v>
      </c>
      <c r="N18" s="37" t="s">
        <v>24</v>
      </c>
      <c r="O18" s="37">
        <v>1</v>
      </c>
      <c r="P18" s="37" t="s">
        <v>24</v>
      </c>
      <c r="Q18" s="37" t="s">
        <v>24</v>
      </c>
      <c r="R18" s="37" t="s">
        <v>24</v>
      </c>
      <c r="S18" s="37" t="s">
        <v>24</v>
      </c>
      <c r="T18" s="37" t="s">
        <v>24</v>
      </c>
      <c r="U18" s="37" t="s">
        <v>24</v>
      </c>
      <c r="V18" s="37" t="s">
        <v>24</v>
      </c>
      <c r="W18" s="37" t="s">
        <v>24</v>
      </c>
      <c r="X18" s="37" t="s">
        <v>24</v>
      </c>
      <c r="Y18" s="37" t="s">
        <v>24</v>
      </c>
      <c r="Z18" s="37" t="s">
        <v>24</v>
      </c>
      <c r="AA18" s="37" t="s">
        <v>24</v>
      </c>
    </row>
    <row r="19" spans="1:27" ht="16.5">
      <c r="A19" s="39" t="s">
        <v>64</v>
      </c>
      <c r="B19" s="28" t="s">
        <v>57</v>
      </c>
      <c r="C19" s="28" t="str">
        <f>A19</f>
        <v>厚岸町</v>
      </c>
      <c r="D19" s="28" t="str">
        <f>CONCATENATE(A19, B19)</f>
        <v>厚岸町総数</v>
      </c>
      <c r="E19" s="28" t="str">
        <f>RIGHT(A19,1)</f>
        <v>町</v>
      </c>
      <c r="F19" s="29">
        <v>1</v>
      </c>
      <c r="G19" s="29" t="s">
        <v>24</v>
      </c>
      <c r="H19" s="29" t="s">
        <v>24</v>
      </c>
      <c r="I19" s="29" t="s">
        <v>24</v>
      </c>
      <c r="J19" s="29" t="s">
        <v>24</v>
      </c>
      <c r="K19" s="29" t="s">
        <v>24</v>
      </c>
      <c r="L19" s="29" t="s">
        <v>24</v>
      </c>
      <c r="M19" s="29" t="s">
        <v>24</v>
      </c>
      <c r="N19" s="29" t="s">
        <v>24</v>
      </c>
      <c r="O19" s="29" t="s">
        <v>24</v>
      </c>
      <c r="P19" s="29" t="s">
        <v>24</v>
      </c>
      <c r="Q19" s="29" t="s">
        <v>24</v>
      </c>
      <c r="R19" s="29" t="s">
        <v>24</v>
      </c>
      <c r="S19" s="29" t="s">
        <v>24</v>
      </c>
      <c r="T19" s="29" t="s">
        <v>24</v>
      </c>
      <c r="U19" s="29">
        <v>1</v>
      </c>
      <c r="V19" s="29" t="s">
        <v>24</v>
      </c>
      <c r="W19" s="29" t="s">
        <v>24</v>
      </c>
      <c r="X19" s="29" t="s">
        <v>24</v>
      </c>
      <c r="Y19" s="29" t="s">
        <v>24</v>
      </c>
      <c r="Z19" s="29" t="s">
        <v>24</v>
      </c>
      <c r="AA19" s="29" t="s">
        <v>24</v>
      </c>
    </row>
    <row r="20" spans="1:27" ht="16.5">
      <c r="A20" s="32"/>
      <c r="B20" s="33" t="s">
        <v>58</v>
      </c>
      <c r="C20" s="33" t="str">
        <f>A19</f>
        <v>厚岸町</v>
      </c>
      <c r="D20" s="33" t="str">
        <f>CONCATENATE(A19, B20)</f>
        <v>厚岸町男</v>
      </c>
      <c r="E20" s="33" t="str">
        <f>RIGHT(A19,1)</f>
        <v>町</v>
      </c>
      <c r="F20" s="37">
        <v>1</v>
      </c>
      <c r="G20" s="37" t="s">
        <v>24</v>
      </c>
      <c r="H20" s="37" t="s">
        <v>24</v>
      </c>
      <c r="I20" s="37" t="s">
        <v>24</v>
      </c>
      <c r="J20" s="37" t="s">
        <v>24</v>
      </c>
      <c r="K20" s="37" t="s">
        <v>24</v>
      </c>
      <c r="L20" s="37" t="s">
        <v>24</v>
      </c>
      <c r="M20" s="37" t="s">
        <v>24</v>
      </c>
      <c r="N20" s="37" t="s">
        <v>24</v>
      </c>
      <c r="O20" s="37" t="s">
        <v>24</v>
      </c>
      <c r="P20" s="37" t="s">
        <v>24</v>
      </c>
      <c r="Q20" s="37" t="s">
        <v>24</v>
      </c>
      <c r="R20" s="37" t="s">
        <v>24</v>
      </c>
      <c r="S20" s="37" t="s">
        <v>24</v>
      </c>
      <c r="T20" s="37" t="s">
        <v>24</v>
      </c>
      <c r="U20" s="37">
        <v>1</v>
      </c>
      <c r="V20" s="37" t="s">
        <v>24</v>
      </c>
      <c r="W20" s="37" t="s">
        <v>24</v>
      </c>
      <c r="X20" s="37" t="s">
        <v>24</v>
      </c>
      <c r="Y20" s="37" t="s">
        <v>24</v>
      </c>
      <c r="Z20" s="37" t="s">
        <v>24</v>
      </c>
      <c r="AA20" s="37" t="s">
        <v>24</v>
      </c>
    </row>
    <row r="21" spans="1:27" ht="16.5">
      <c r="A21" s="32"/>
      <c r="B21" s="33" t="s">
        <v>59</v>
      </c>
      <c r="C21" s="33" t="str">
        <f>A19</f>
        <v>厚岸町</v>
      </c>
      <c r="D21" s="33" t="str">
        <f>CONCATENATE(A19, B21)</f>
        <v>厚岸町女</v>
      </c>
      <c r="E21" s="33" t="str">
        <f>RIGHT(A19,1)</f>
        <v>町</v>
      </c>
      <c r="F21" s="37" t="s">
        <v>24</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t="s">
        <v>24</v>
      </c>
      <c r="U21" s="37" t="s">
        <v>24</v>
      </c>
      <c r="V21" s="37" t="s">
        <v>24</v>
      </c>
      <c r="W21" s="37" t="s">
        <v>24</v>
      </c>
      <c r="X21" s="37" t="s">
        <v>24</v>
      </c>
      <c r="Y21" s="37" t="s">
        <v>24</v>
      </c>
      <c r="Z21" s="37" t="s">
        <v>24</v>
      </c>
      <c r="AA21" s="37" t="s">
        <v>24</v>
      </c>
    </row>
    <row r="22" spans="1:27" ht="16.5">
      <c r="A22" s="39" t="s">
        <v>65</v>
      </c>
      <c r="B22" s="28" t="s">
        <v>57</v>
      </c>
      <c r="C22" s="28" t="str">
        <f>A22</f>
        <v>浜中町</v>
      </c>
      <c r="D22" s="28" t="str">
        <f>CONCATENATE(A22, B22)</f>
        <v>浜中町総数</v>
      </c>
      <c r="E22" s="28" t="str">
        <f>RIGHT(A22,1)</f>
        <v>町</v>
      </c>
      <c r="F22" s="29">
        <v>4</v>
      </c>
      <c r="G22" s="29" t="s">
        <v>24</v>
      </c>
      <c r="H22" s="29" t="s">
        <v>24</v>
      </c>
      <c r="I22" s="29" t="s">
        <v>24</v>
      </c>
      <c r="J22" s="29" t="s">
        <v>24</v>
      </c>
      <c r="K22" s="29" t="s">
        <v>24</v>
      </c>
      <c r="L22" s="29" t="s">
        <v>24</v>
      </c>
      <c r="M22" s="29" t="s">
        <v>24</v>
      </c>
      <c r="N22" s="29" t="s">
        <v>24</v>
      </c>
      <c r="O22" s="29" t="s">
        <v>24</v>
      </c>
      <c r="P22" s="29">
        <v>1</v>
      </c>
      <c r="Q22" s="29" t="s">
        <v>24</v>
      </c>
      <c r="R22" s="29" t="s">
        <v>24</v>
      </c>
      <c r="S22" s="29" t="s">
        <v>24</v>
      </c>
      <c r="T22" s="29">
        <v>1</v>
      </c>
      <c r="U22" s="29" t="s">
        <v>24</v>
      </c>
      <c r="V22" s="29">
        <v>1</v>
      </c>
      <c r="W22" s="29">
        <v>1</v>
      </c>
      <c r="X22" s="29" t="s">
        <v>24</v>
      </c>
      <c r="Y22" s="29" t="s">
        <v>24</v>
      </c>
      <c r="Z22" s="29" t="s">
        <v>24</v>
      </c>
      <c r="AA22" s="29" t="s">
        <v>24</v>
      </c>
    </row>
    <row r="23" spans="1:27" ht="16.5">
      <c r="A23" s="32"/>
      <c r="B23" s="33" t="s">
        <v>58</v>
      </c>
      <c r="C23" s="33" t="str">
        <f>A22</f>
        <v>浜中町</v>
      </c>
      <c r="D23" s="33" t="str">
        <f>CONCATENATE(A22, B23)</f>
        <v>浜中町男</v>
      </c>
      <c r="E23" s="33" t="str">
        <f>RIGHT(A22,1)</f>
        <v>町</v>
      </c>
      <c r="F23" s="37">
        <v>3</v>
      </c>
      <c r="G23" s="37" t="s">
        <v>24</v>
      </c>
      <c r="H23" s="37" t="s">
        <v>24</v>
      </c>
      <c r="I23" s="37" t="s">
        <v>24</v>
      </c>
      <c r="J23" s="37" t="s">
        <v>24</v>
      </c>
      <c r="K23" s="37" t="s">
        <v>24</v>
      </c>
      <c r="L23" s="37" t="s">
        <v>24</v>
      </c>
      <c r="M23" s="37" t="s">
        <v>24</v>
      </c>
      <c r="N23" s="37" t="s">
        <v>24</v>
      </c>
      <c r="O23" s="37" t="s">
        <v>24</v>
      </c>
      <c r="P23" s="37">
        <v>1</v>
      </c>
      <c r="Q23" s="37" t="s">
        <v>24</v>
      </c>
      <c r="R23" s="37" t="s">
        <v>24</v>
      </c>
      <c r="S23" s="37" t="s">
        <v>24</v>
      </c>
      <c r="T23" s="37">
        <v>1</v>
      </c>
      <c r="U23" s="37" t="s">
        <v>24</v>
      </c>
      <c r="V23" s="37" t="s">
        <v>24</v>
      </c>
      <c r="W23" s="37">
        <v>1</v>
      </c>
      <c r="X23" s="37" t="s">
        <v>24</v>
      </c>
      <c r="Y23" s="37" t="s">
        <v>24</v>
      </c>
      <c r="Z23" s="37" t="s">
        <v>24</v>
      </c>
      <c r="AA23" s="37" t="s">
        <v>24</v>
      </c>
    </row>
    <row r="24" spans="1:27" ht="16.5">
      <c r="A24" s="32"/>
      <c r="B24" s="33" t="s">
        <v>59</v>
      </c>
      <c r="C24" s="33" t="str">
        <f>A22</f>
        <v>浜中町</v>
      </c>
      <c r="D24" s="33" t="str">
        <f>CONCATENATE(A22, B24)</f>
        <v>浜中町女</v>
      </c>
      <c r="E24" s="33" t="str">
        <f>RIGHT(A22,1)</f>
        <v>町</v>
      </c>
      <c r="F24" s="37">
        <v>1</v>
      </c>
      <c r="G24" s="37" t="s">
        <v>24</v>
      </c>
      <c r="H24" s="37" t="s">
        <v>24</v>
      </c>
      <c r="I24" s="37" t="s">
        <v>24</v>
      </c>
      <c r="J24" s="37" t="s">
        <v>24</v>
      </c>
      <c r="K24" s="37" t="s">
        <v>24</v>
      </c>
      <c r="L24" s="37" t="s">
        <v>24</v>
      </c>
      <c r="M24" s="37" t="s">
        <v>24</v>
      </c>
      <c r="N24" s="37" t="s">
        <v>24</v>
      </c>
      <c r="O24" s="37" t="s">
        <v>24</v>
      </c>
      <c r="P24" s="37" t="s">
        <v>24</v>
      </c>
      <c r="Q24" s="37" t="s">
        <v>24</v>
      </c>
      <c r="R24" s="37" t="s">
        <v>24</v>
      </c>
      <c r="S24" s="37" t="s">
        <v>24</v>
      </c>
      <c r="T24" s="37" t="s">
        <v>24</v>
      </c>
      <c r="U24" s="37" t="s">
        <v>24</v>
      </c>
      <c r="V24" s="37">
        <v>1</v>
      </c>
      <c r="W24" s="37" t="s">
        <v>24</v>
      </c>
      <c r="X24" s="37" t="s">
        <v>24</v>
      </c>
      <c r="Y24" s="37" t="s">
        <v>24</v>
      </c>
      <c r="Z24" s="37" t="s">
        <v>24</v>
      </c>
      <c r="AA24" s="37" t="s">
        <v>24</v>
      </c>
    </row>
    <row r="25" spans="1:27" ht="16.5">
      <c r="A25" s="39" t="s">
        <v>66</v>
      </c>
      <c r="B25" s="28" t="s">
        <v>57</v>
      </c>
      <c r="C25" s="28" t="str">
        <f>A25</f>
        <v>標茶町</v>
      </c>
      <c r="D25" s="28" t="str">
        <f>CONCATENATE(A25, B25)</f>
        <v>標茶町総数</v>
      </c>
      <c r="E25" s="28" t="str">
        <f>RIGHT(A25,1)</f>
        <v>町</v>
      </c>
      <c r="F25" s="29">
        <v>1</v>
      </c>
      <c r="G25" s="29" t="s">
        <v>24</v>
      </c>
      <c r="H25" s="29" t="s">
        <v>24</v>
      </c>
      <c r="I25" s="29" t="s">
        <v>24</v>
      </c>
      <c r="J25" s="29" t="s">
        <v>24</v>
      </c>
      <c r="K25" s="29" t="s">
        <v>24</v>
      </c>
      <c r="L25" s="29" t="s">
        <v>24</v>
      </c>
      <c r="M25" s="29" t="s">
        <v>24</v>
      </c>
      <c r="N25" s="29" t="s">
        <v>24</v>
      </c>
      <c r="O25" s="29" t="s">
        <v>24</v>
      </c>
      <c r="P25" s="29" t="s">
        <v>24</v>
      </c>
      <c r="Q25" s="29" t="s">
        <v>24</v>
      </c>
      <c r="R25" s="29" t="s">
        <v>24</v>
      </c>
      <c r="S25" s="29" t="s">
        <v>24</v>
      </c>
      <c r="T25" s="29" t="s">
        <v>24</v>
      </c>
      <c r="U25" s="29">
        <v>1</v>
      </c>
      <c r="V25" s="29" t="s">
        <v>24</v>
      </c>
      <c r="W25" s="29" t="s">
        <v>24</v>
      </c>
      <c r="X25" s="29" t="s">
        <v>24</v>
      </c>
      <c r="Y25" s="29" t="s">
        <v>24</v>
      </c>
      <c r="Z25" s="29" t="s">
        <v>24</v>
      </c>
      <c r="AA25" s="29" t="s">
        <v>24</v>
      </c>
    </row>
    <row r="26" spans="1:27" ht="16.5">
      <c r="A26" s="32"/>
      <c r="B26" s="33" t="s">
        <v>58</v>
      </c>
      <c r="C26" s="33" t="str">
        <f>A25</f>
        <v>標茶町</v>
      </c>
      <c r="D26" s="33" t="str">
        <f>CONCATENATE(A25, B26)</f>
        <v>標茶町男</v>
      </c>
      <c r="E26" s="33" t="str">
        <f>RIGHT(A25,1)</f>
        <v>町</v>
      </c>
      <c r="F26" s="37" t="s">
        <v>24</v>
      </c>
      <c r="G26" s="37" t="s">
        <v>24</v>
      </c>
      <c r="H26" s="37" t="s">
        <v>24</v>
      </c>
      <c r="I26" s="37" t="s">
        <v>24</v>
      </c>
      <c r="J26" s="37" t="s">
        <v>24</v>
      </c>
      <c r="K26" s="37" t="s">
        <v>24</v>
      </c>
      <c r="L26" s="37" t="s">
        <v>24</v>
      </c>
      <c r="M26" s="37" t="s">
        <v>24</v>
      </c>
      <c r="N26" s="37" t="s">
        <v>24</v>
      </c>
      <c r="O26" s="37" t="s">
        <v>24</v>
      </c>
      <c r="P26" s="37" t="s">
        <v>24</v>
      </c>
      <c r="Q26" s="37" t="s">
        <v>24</v>
      </c>
      <c r="R26" s="37" t="s">
        <v>24</v>
      </c>
      <c r="S26" s="37" t="s">
        <v>24</v>
      </c>
      <c r="T26" s="37" t="s">
        <v>24</v>
      </c>
      <c r="U26" s="37" t="s">
        <v>24</v>
      </c>
      <c r="V26" s="37" t="s">
        <v>24</v>
      </c>
      <c r="W26" s="37" t="s">
        <v>24</v>
      </c>
      <c r="X26" s="37" t="s">
        <v>24</v>
      </c>
      <c r="Y26" s="37" t="s">
        <v>24</v>
      </c>
      <c r="Z26" s="37" t="s">
        <v>24</v>
      </c>
      <c r="AA26" s="37" t="s">
        <v>24</v>
      </c>
    </row>
    <row r="27" spans="1:27" ht="16.5">
      <c r="A27" s="32"/>
      <c r="B27" s="33" t="s">
        <v>59</v>
      </c>
      <c r="C27" s="33" t="str">
        <f>A25</f>
        <v>標茶町</v>
      </c>
      <c r="D27" s="33" t="str">
        <f>CONCATENATE(A25, B27)</f>
        <v>標茶町女</v>
      </c>
      <c r="E27" s="33" t="str">
        <f>RIGHT(A25,1)</f>
        <v>町</v>
      </c>
      <c r="F27" s="37">
        <v>1</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t="s">
        <v>24</v>
      </c>
      <c r="U27" s="37">
        <v>1</v>
      </c>
      <c r="V27" s="37" t="s">
        <v>24</v>
      </c>
      <c r="W27" s="37" t="s">
        <v>24</v>
      </c>
      <c r="X27" s="37" t="s">
        <v>24</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1</v>
      </c>
      <c r="G28" s="29" t="s">
        <v>24</v>
      </c>
      <c r="H28" s="29" t="s">
        <v>24</v>
      </c>
      <c r="I28" s="29" t="s">
        <v>24</v>
      </c>
      <c r="J28" s="29" t="s">
        <v>24</v>
      </c>
      <c r="K28" s="29" t="s">
        <v>24</v>
      </c>
      <c r="L28" s="29" t="s">
        <v>24</v>
      </c>
      <c r="M28" s="29" t="s">
        <v>24</v>
      </c>
      <c r="N28" s="29" t="s">
        <v>24</v>
      </c>
      <c r="O28" s="29" t="s">
        <v>24</v>
      </c>
      <c r="P28" s="29" t="s">
        <v>24</v>
      </c>
      <c r="Q28" s="29" t="s">
        <v>24</v>
      </c>
      <c r="R28" s="29" t="s">
        <v>24</v>
      </c>
      <c r="S28" s="29">
        <v>1</v>
      </c>
      <c r="T28" s="29" t="s">
        <v>24</v>
      </c>
      <c r="U28" s="29" t="s">
        <v>24</v>
      </c>
      <c r="V28" s="29" t="s">
        <v>24</v>
      </c>
      <c r="W28" s="29" t="s">
        <v>24</v>
      </c>
      <c r="X28" s="29" t="s">
        <v>24</v>
      </c>
      <c r="Y28" s="29" t="s">
        <v>24</v>
      </c>
      <c r="Z28" s="29" t="s">
        <v>24</v>
      </c>
      <c r="AA28" s="29" t="s">
        <v>24</v>
      </c>
    </row>
    <row r="29" spans="1:27" ht="16.5">
      <c r="A29" s="32"/>
      <c r="B29" s="33" t="s">
        <v>58</v>
      </c>
      <c r="C29" s="33" t="str">
        <f>A28</f>
        <v>弟子屈町</v>
      </c>
      <c r="D29" s="33" t="str">
        <f>CONCATENATE(A28, B29)</f>
        <v>弟子屈町男</v>
      </c>
      <c r="E29" s="33" t="str">
        <f>RIGHT(A28,1)</f>
        <v>町</v>
      </c>
      <c r="F29" s="37">
        <v>1</v>
      </c>
      <c r="G29" s="37" t="s">
        <v>24</v>
      </c>
      <c r="H29" s="37" t="s">
        <v>24</v>
      </c>
      <c r="I29" s="37" t="s">
        <v>24</v>
      </c>
      <c r="J29" s="37" t="s">
        <v>24</v>
      </c>
      <c r="K29" s="37" t="s">
        <v>24</v>
      </c>
      <c r="L29" s="37" t="s">
        <v>24</v>
      </c>
      <c r="M29" s="37" t="s">
        <v>24</v>
      </c>
      <c r="N29" s="37" t="s">
        <v>24</v>
      </c>
      <c r="O29" s="37" t="s">
        <v>24</v>
      </c>
      <c r="P29" s="37" t="s">
        <v>24</v>
      </c>
      <c r="Q29" s="37" t="s">
        <v>24</v>
      </c>
      <c r="R29" s="37" t="s">
        <v>24</v>
      </c>
      <c r="S29" s="37">
        <v>1</v>
      </c>
      <c r="T29" s="37" t="s">
        <v>24</v>
      </c>
      <c r="U29" s="37" t="s">
        <v>24</v>
      </c>
      <c r="V29" s="37" t="s">
        <v>24</v>
      </c>
      <c r="W29" s="37" t="s">
        <v>24</v>
      </c>
      <c r="X29" s="37" t="s">
        <v>24</v>
      </c>
      <c r="Y29" s="37" t="s">
        <v>24</v>
      </c>
      <c r="Z29" s="37" t="s">
        <v>24</v>
      </c>
      <c r="AA29" s="37" t="s">
        <v>24</v>
      </c>
    </row>
    <row r="30" spans="1:27" ht="16.5">
      <c r="A30" s="32"/>
      <c r="B30" s="33" t="s">
        <v>59</v>
      </c>
      <c r="C30" s="33" t="str">
        <f>A28</f>
        <v>弟子屈町</v>
      </c>
      <c r="D30" s="33" t="str">
        <f>CONCATENATE(A28, B30)</f>
        <v>弟子屈町女</v>
      </c>
      <c r="E30" s="33" t="str">
        <f>RIGHT(A28,1)</f>
        <v>町</v>
      </c>
      <c r="F30" s="37" t="s">
        <v>24</v>
      </c>
      <c r="G30" s="37" t="s">
        <v>24</v>
      </c>
      <c r="H30" s="37" t="s">
        <v>24</v>
      </c>
      <c r="I30" s="37" t="s">
        <v>24</v>
      </c>
      <c r="J30" s="37" t="s">
        <v>24</v>
      </c>
      <c r="K30" s="37" t="s">
        <v>24</v>
      </c>
      <c r="L30" s="37" t="s">
        <v>24</v>
      </c>
      <c r="M30" s="37" t="s">
        <v>24</v>
      </c>
      <c r="N30" s="37" t="s">
        <v>24</v>
      </c>
      <c r="O30" s="37" t="s">
        <v>24</v>
      </c>
      <c r="P30" s="37" t="s">
        <v>24</v>
      </c>
      <c r="Q30" s="37" t="s">
        <v>24</v>
      </c>
      <c r="R30" s="37" t="s">
        <v>24</v>
      </c>
      <c r="S30" s="37" t="s">
        <v>24</v>
      </c>
      <c r="T30" s="37" t="s">
        <v>24</v>
      </c>
      <c r="U30" s="37" t="s">
        <v>24</v>
      </c>
      <c r="V30" s="37" t="s">
        <v>24</v>
      </c>
      <c r="W30" s="37" t="s">
        <v>24</v>
      </c>
      <c r="X30" s="37" t="s">
        <v>24</v>
      </c>
      <c r="Y30" s="37" t="s">
        <v>24</v>
      </c>
      <c r="Z30" s="37" t="s">
        <v>24</v>
      </c>
      <c r="AA30" s="37" t="s">
        <v>24</v>
      </c>
    </row>
    <row r="31" spans="1:27" ht="16.5">
      <c r="A31" s="39" t="s">
        <v>68</v>
      </c>
      <c r="B31" s="28" t="s">
        <v>57</v>
      </c>
      <c r="C31" s="28" t="str">
        <f>A31</f>
        <v>鶴居村</v>
      </c>
      <c r="D31" s="28" t="str">
        <f>CONCATENATE(A31, B31)</f>
        <v>鶴居村総数</v>
      </c>
      <c r="E31" s="28" t="str">
        <f>RIGHT(A31,1)</f>
        <v>村</v>
      </c>
      <c r="F31" s="29">
        <v>2</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v>2</v>
      </c>
      <c r="X31" s="29" t="s">
        <v>24</v>
      </c>
      <c r="Y31" s="29" t="s">
        <v>24</v>
      </c>
      <c r="Z31" s="29" t="s">
        <v>24</v>
      </c>
      <c r="AA31" s="29" t="s">
        <v>24</v>
      </c>
    </row>
    <row r="32" spans="1:27" ht="16.5">
      <c r="A32" s="32"/>
      <c r="B32" s="33" t="s">
        <v>58</v>
      </c>
      <c r="C32" s="33" t="str">
        <f>A31</f>
        <v>鶴居村</v>
      </c>
      <c r="D32" s="33" t="str">
        <f>CONCATENATE(A31, B32)</f>
        <v>鶴居村男</v>
      </c>
      <c r="E32" s="33" t="str">
        <f>RIGHT(A31,1)</f>
        <v>村</v>
      </c>
      <c r="F32" s="37">
        <v>2</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v>2</v>
      </c>
      <c r="X32" s="37" t="s">
        <v>24</v>
      </c>
      <c r="Y32" s="37" t="s">
        <v>24</v>
      </c>
      <c r="Z32" s="37" t="s">
        <v>24</v>
      </c>
      <c r="AA32" s="37" t="s">
        <v>24</v>
      </c>
    </row>
    <row r="33" spans="1:27" ht="16.5">
      <c r="A33" s="32"/>
      <c r="B33" s="33" t="s">
        <v>59</v>
      </c>
      <c r="C33" s="33" t="str">
        <f>A31</f>
        <v>鶴居村</v>
      </c>
      <c r="D33" s="33" t="str">
        <f>CONCATENATE(A31, B33)</f>
        <v>鶴居村女</v>
      </c>
      <c r="E33" s="33" t="str">
        <f>RIGHT(A31,1)</f>
        <v>村</v>
      </c>
      <c r="F33" s="37" t="s">
        <v>24</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t="s">
        <v>24</v>
      </c>
      <c r="AA33" s="37" t="s">
        <v>24</v>
      </c>
    </row>
    <row r="34" spans="1:27" ht="16.5">
      <c r="A34" s="39" t="s">
        <v>69</v>
      </c>
      <c r="B34" s="28" t="s">
        <v>57</v>
      </c>
      <c r="C34" s="28" t="str">
        <f>A34</f>
        <v>白糠町</v>
      </c>
      <c r="D34" s="28" t="str">
        <f>CONCATENATE(A34, B34)</f>
        <v>白糠町総数</v>
      </c>
      <c r="E34" s="28" t="str">
        <f>RIGHT(A34,1)</f>
        <v>町</v>
      </c>
      <c r="F34" s="29">
        <v>2</v>
      </c>
      <c r="G34" s="29" t="s">
        <v>24</v>
      </c>
      <c r="H34" s="29" t="s">
        <v>24</v>
      </c>
      <c r="I34" s="29" t="s">
        <v>24</v>
      </c>
      <c r="J34" s="29" t="s">
        <v>24</v>
      </c>
      <c r="K34" s="29" t="s">
        <v>24</v>
      </c>
      <c r="L34" s="29" t="s">
        <v>24</v>
      </c>
      <c r="M34" s="29" t="s">
        <v>24</v>
      </c>
      <c r="N34" s="29" t="s">
        <v>24</v>
      </c>
      <c r="O34" s="29" t="s">
        <v>24</v>
      </c>
      <c r="P34" s="29">
        <v>1</v>
      </c>
      <c r="Q34" s="29" t="s">
        <v>24</v>
      </c>
      <c r="R34" s="29">
        <v>1</v>
      </c>
      <c r="S34" s="29" t="s">
        <v>24</v>
      </c>
      <c r="T34" s="29" t="s">
        <v>24</v>
      </c>
      <c r="U34" s="29" t="s">
        <v>24</v>
      </c>
      <c r="V34" s="29" t="s">
        <v>24</v>
      </c>
      <c r="W34" s="29" t="s">
        <v>24</v>
      </c>
      <c r="X34" s="29" t="s">
        <v>24</v>
      </c>
      <c r="Y34" s="29" t="s">
        <v>24</v>
      </c>
      <c r="Z34" s="29" t="s">
        <v>24</v>
      </c>
      <c r="AA34" s="29" t="s">
        <v>24</v>
      </c>
    </row>
    <row r="35" spans="1:27" ht="16.5">
      <c r="A35" s="32"/>
      <c r="B35" s="33" t="s">
        <v>58</v>
      </c>
      <c r="C35" s="33" t="str">
        <f>A34</f>
        <v>白糠町</v>
      </c>
      <c r="D35" s="33" t="str">
        <f>CONCATENATE(A34, B35)</f>
        <v>白糠町男</v>
      </c>
      <c r="E35" s="33" t="str">
        <f>RIGHT(A34,1)</f>
        <v>町</v>
      </c>
      <c r="F35" s="37">
        <v>2</v>
      </c>
      <c r="G35" s="37" t="s">
        <v>24</v>
      </c>
      <c r="H35" s="37" t="s">
        <v>24</v>
      </c>
      <c r="I35" s="37" t="s">
        <v>24</v>
      </c>
      <c r="J35" s="37" t="s">
        <v>24</v>
      </c>
      <c r="K35" s="37" t="s">
        <v>24</v>
      </c>
      <c r="L35" s="37" t="s">
        <v>24</v>
      </c>
      <c r="M35" s="37" t="s">
        <v>24</v>
      </c>
      <c r="N35" s="37" t="s">
        <v>24</v>
      </c>
      <c r="O35" s="37" t="s">
        <v>24</v>
      </c>
      <c r="P35" s="37">
        <v>1</v>
      </c>
      <c r="Q35" s="37" t="s">
        <v>24</v>
      </c>
      <c r="R35" s="37">
        <v>1</v>
      </c>
      <c r="S35" s="37" t="s">
        <v>24</v>
      </c>
      <c r="T35" s="37" t="s">
        <v>24</v>
      </c>
      <c r="U35" s="37" t="s">
        <v>24</v>
      </c>
      <c r="V35" s="37" t="s">
        <v>24</v>
      </c>
      <c r="W35" s="37" t="s">
        <v>24</v>
      </c>
      <c r="X35" s="37" t="s">
        <v>24</v>
      </c>
      <c r="Y35" s="37" t="s">
        <v>24</v>
      </c>
      <c r="Z35" s="37" t="s">
        <v>24</v>
      </c>
      <c r="AA35" s="37" t="s">
        <v>24</v>
      </c>
    </row>
    <row r="36" spans="1:27" ht="16.5">
      <c r="A36" s="32"/>
      <c r="B36" s="33" t="s">
        <v>59</v>
      </c>
      <c r="C36" s="33" t="str">
        <f>A34</f>
        <v>白糠町</v>
      </c>
      <c r="D36" s="33" t="str">
        <f>CONCATENATE(A34, B36)</f>
        <v>白糠町女</v>
      </c>
      <c r="E36" s="33" t="str">
        <f>RIGHT(A34,1)</f>
        <v>町</v>
      </c>
      <c r="F36" s="37" t="s">
        <v>24</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t="s">
        <v>24</v>
      </c>
      <c r="W36" s="37" t="s">
        <v>24</v>
      </c>
      <c r="X36" s="37" t="s">
        <v>24</v>
      </c>
      <c r="Y36" s="37" t="s">
        <v>24</v>
      </c>
      <c r="Z36" s="37" t="s">
        <v>24</v>
      </c>
      <c r="AA36" s="37" t="s">
        <v>24</v>
      </c>
    </row>
    <row r="37" spans="1:27" ht="16.5">
      <c r="A37" s="39" t="s">
        <v>70</v>
      </c>
      <c r="B37" s="28" t="s">
        <v>57</v>
      </c>
      <c r="C37" s="28" t="str">
        <f>A37</f>
        <v>根室保健所</v>
      </c>
      <c r="D37" s="28" t="str">
        <f>CONCATENATE(A37, B37)</f>
        <v>根室保健所総数</v>
      </c>
      <c r="E37" s="28" t="str">
        <f>RIGHT(A37,1)</f>
        <v>所</v>
      </c>
      <c r="F37" s="29">
        <v>9</v>
      </c>
      <c r="G37" s="29" t="s">
        <v>24</v>
      </c>
      <c r="H37" s="29" t="s">
        <v>24</v>
      </c>
      <c r="I37" s="29" t="s">
        <v>24</v>
      </c>
      <c r="J37" s="29" t="s">
        <v>24</v>
      </c>
      <c r="K37" s="29" t="s">
        <v>24</v>
      </c>
      <c r="L37" s="29" t="s">
        <v>24</v>
      </c>
      <c r="M37" s="29" t="s">
        <v>24</v>
      </c>
      <c r="N37" s="29" t="s">
        <v>24</v>
      </c>
      <c r="O37" s="29">
        <v>2</v>
      </c>
      <c r="P37" s="29" t="s">
        <v>24</v>
      </c>
      <c r="Q37" s="29" t="s">
        <v>24</v>
      </c>
      <c r="R37" s="29">
        <v>1</v>
      </c>
      <c r="S37" s="29">
        <v>1</v>
      </c>
      <c r="T37" s="29">
        <v>2</v>
      </c>
      <c r="U37" s="29">
        <v>1</v>
      </c>
      <c r="V37" s="29">
        <v>1</v>
      </c>
      <c r="W37" s="29" t="s">
        <v>24</v>
      </c>
      <c r="X37" s="29" t="s">
        <v>24</v>
      </c>
      <c r="Y37" s="29">
        <v>1</v>
      </c>
      <c r="Z37" s="29" t="s">
        <v>24</v>
      </c>
      <c r="AA37" s="29" t="s">
        <v>24</v>
      </c>
    </row>
    <row r="38" spans="1:27" ht="16.5">
      <c r="A38" s="32"/>
      <c r="B38" s="33" t="s">
        <v>58</v>
      </c>
      <c r="C38" s="33" t="str">
        <f>A37</f>
        <v>根室保健所</v>
      </c>
      <c r="D38" s="33" t="str">
        <f>CONCATENATE(A37, B38)</f>
        <v>根室保健所男</v>
      </c>
      <c r="E38" s="33" t="str">
        <f>RIGHT(A37,1)</f>
        <v>所</v>
      </c>
      <c r="F38" s="37">
        <v>7</v>
      </c>
      <c r="G38" s="37" t="s">
        <v>24</v>
      </c>
      <c r="H38" s="37" t="s">
        <v>24</v>
      </c>
      <c r="I38" s="37" t="s">
        <v>24</v>
      </c>
      <c r="J38" s="37" t="s">
        <v>24</v>
      </c>
      <c r="K38" s="37" t="s">
        <v>24</v>
      </c>
      <c r="L38" s="37" t="s">
        <v>24</v>
      </c>
      <c r="M38" s="37" t="s">
        <v>24</v>
      </c>
      <c r="N38" s="37" t="s">
        <v>24</v>
      </c>
      <c r="O38" s="37">
        <v>2</v>
      </c>
      <c r="P38" s="37" t="s">
        <v>24</v>
      </c>
      <c r="Q38" s="37" t="s">
        <v>24</v>
      </c>
      <c r="R38" s="37">
        <v>1</v>
      </c>
      <c r="S38" s="37">
        <v>1</v>
      </c>
      <c r="T38" s="37">
        <v>2</v>
      </c>
      <c r="U38" s="37">
        <v>1</v>
      </c>
      <c r="V38" s="37" t="s">
        <v>24</v>
      </c>
      <c r="W38" s="37" t="s">
        <v>24</v>
      </c>
      <c r="X38" s="37" t="s">
        <v>24</v>
      </c>
      <c r="Y38" s="37" t="s">
        <v>24</v>
      </c>
      <c r="Z38" s="37" t="s">
        <v>24</v>
      </c>
      <c r="AA38" s="37" t="s">
        <v>24</v>
      </c>
    </row>
    <row r="39" spans="1:27" ht="16.5">
      <c r="A39" s="32"/>
      <c r="B39" s="33" t="s">
        <v>59</v>
      </c>
      <c r="C39" s="33" t="str">
        <f>A37</f>
        <v>根室保健所</v>
      </c>
      <c r="D39" s="33" t="str">
        <f>CONCATENATE(A37, B39)</f>
        <v>根室保健所女</v>
      </c>
      <c r="E39" s="33" t="str">
        <f>RIGHT(A37,1)</f>
        <v>所</v>
      </c>
      <c r="F39" s="37">
        <v>2</v>
      </c>
      <c r="G39" s="37" t="s">
        <v>24</v>
      </c>
      <c r="H39" s="37" t="s">
        <v>24</v>
      </c>
      <c r="I39" s="37" t="s">
        <v>24</v>
      </c>
      <c r="J39" s="37" t="s">
        <v>24</v>
      </c>
      <c r="K39" s="37" t="s">
        <v>24</v>
      </c>
      <c r="L39" s="37" t="s">
        <v>24</v>
      </c>
      <c r="M39" s="37" t="s">
        <v>24</v>
      </c>
      <c r="N39" s="37" t="s">
        <v>24</v>
      </c>
      <c r="O39" s="37" t="s">
        <v>24</v>
      </c>
      <c r="P39" s="37" t="s">
        <v>24</v>
      </c>
      <c r="Q39" s="37" t="s">
        <v>24</v>
      </c>
      <c r="R39" s="37" t="s">
        <v>24</v>
      </c>
      <c r="S39" s="37" t="s">
        <v>24</v>
      </c>
      <c r="T39" s="37" t="s">
        <v>24</v>
      </c>
      <c r="U39" s="37" t="s">
        <v>24</v>
      </c>
      <c r="V39" s="37">
        <v>1</v>
      </c>
      <c r="W39" s="37" t="s">
        <v>24</v>
      </c>
      <c r="X39" s="37" t="s">
        <v>24</v>
      </c>
      <c r="Y39" s="37">
        <v>1</v>
      </c>
      <c r="Z39" s="37" t="s">
        <v>24</v>
      </c>
      <c r="AA39" s="37" t="s">
        <v>24</v>
      </c>
    </row>
    <row r="40" spans="1:27" ht="16.5">
      <c r="A40" s="39" t="s">
        <v>71</v>
      </c>
      <c r="B40" s="28" t="s">
        <v>57</v>
      </c>
      <c r="C40" s="28" t="str">
        <f>A40</f>
        <v>根室市</v>
      </c>
      <c r="D40" s="28" t="str">
        <f>CONCATENATE(A40, B40)</f>
        <v>根室市総数</v>
      </c>
      <c r="E40" s="28" t="str">
        <f>RIGHT(A40,1)</f>
        <v>市</v>
      </c>
      <c r="F40" s="29">
        <v>9</v>
      </c>
      <c r="G40" s="29" t="s">
        <v>24</v>
      </c>
      <c r="H40" s="29" t="s">
        <v>24</v>
      </c>
      <c r="I40" s="29" t="s">
        <v>24</v>
      </c>
      <c r="J40" s="29" t="s">
        <v>24</v>
      </c>
      <c r="K40" s="29" t="s">
        <v>24</v>
      </c>
      <c r="L40" s="29" t="s">
        <v>24</v>
      </c>
      <c r="M40" s="29" t="s">
        <v>24</v>
      </c>
      <c r="N40" s="29" t="s">
        <v>24</v>
      </c>
      <c r="O40" s="29">
        <v>2</v>
      </c>
      <c r="P40" s="29" t="s">
        <v>24</v>
      </c>
      <c r="Q40" s="29" t="s">
        <v>24</v>
      </c>
      <c r="R40" s="29">
        <v>1</v>
      </c>
      <c r="S40" s="29">
        <v>1</v>
      </c>
      <c r="T40" s="29">
        <v>2</v>
      </c>
      <c r="U40" s="29">
        <v>1</v>
      </c>
      <c r="V40" s="29">
        <v>1</v>
      </c>
      <c r="W40" s="29" t="s">
        <v>24</v>
      </c>
      <c r="X40" s="29" t="s">
        <v>24</v>
      </c>
      <c r="Y40" s="29">
        <v>1</v>
      </c>
      <c r="Z40" s="29" t="s">
        <v>24</v>
      </c>
      <c r="AA40" s="29" t="s">
        <v>24</v>
      </c>
    </row>
    <row r="41" spans="1:27" ht="16.5">
      <c r="A41" s="32"/>
      <c r="B41" s="33" t="s">
        <v>58</v>
      </c>
      <c r="C41" s="33" t="str">
        <f>A40</f>
        <v>根室市</v>
      </c>
      <c r="D41" s="33" t="str">
        <f>CONCATENATE(A40, B41)</f>
        <v>根室市男</v>
      </c>
      <c r="E41" s="33" t="str">
        <f>RIGHT(A40,1)</f>
        <v>市</v>
      </c>
      <c r="F41" s="37">
        <v>7</v>
      </c>
      <c r="G41" s="37" t="s">
        <v>24</v>
      </c>
      <c r="H41" s="37" t="s">
        <v>24</v>
      </c>
      <c r="I41" s="37" t="s">
        <v>24</v>
      </c>
      <c r="J41" s="37" t="s">
        <v>24</v>
      </c>
      <c r="K41" s="37" t="s">
        <v>24</v>
      </c>
      <c r="L41" s="37" t="s">
        <v>24</v>
      </c>
      <c r="M41" s="37" t="s">
        <v>24</v>
      </c>
      <c r="N41" s="37" t="s">
        <v>24</v>
      </c>
      <c r="O41" s="37">
        <v>2</v>
      </c>
      <c r="P41" s="37" t="s">
        <v>24</v>
      </c>
      <c r="Q41" s="37" t="s">
        <v>24</v>
      </c>
      <c r="R41" s="37">
        <v>1</v>
      </c>
      <c r="S41" s="37">
        <v>1</v>
      </c>
      <c r="T41" s="37">
        <v>2</v>
      </c>
      <c r="U41" s="37">
        <v>1</v>
      </c>
      <c r="V41" s="37" t="s">
        <v>24</v>
      </c>
      <c r="W41" s="37" t="s">
        <v>24</v>
      </c>
      <c r="X41" s="37" t="s">
        <v>24</v>
      </c>
      <c r="Y41" s="37" t="s">
        <v>24</v>
      </c>
      <c r="Z41" s="37" t="s">
        <v>24</v>
      </c>
      <c r="AA41" s="37" t="s">
        <v>24</v>
      </c>
    </row>
    <row r="42" spans="1:27" ht="16.5">
      <c r="A42" s="32"/>
      <c r="B42" s="33" t="s">
        <v>59</v>
      </c>
      <c r="C42" s="33" t="str">
        <f>A40</f>
        <v>根室市</v>
      </c>
      <c r="D42" s="33" t="str">
        <f>CONCATENATE(A40, B42)</f>
        <v>根室市女</v>
      </c>
      <c r="E42" s="33" t="str">
        <f>RIGHT(A40,1)</f>
        <v>市</v>
      </c>
      <c r="F42" s="37">
        <v>2</v>
      </c>
      <c r="G42" s="37" t="s">
        <v>24</v>
      </c>
      <c r="H42" s="37" t="s">
        <v>24</v>
      </c>
      <c r="I42" s="37" t="s">
        <v>24</v>
      </c>
      <c r="J42" s="37" t="s">
        <v>24</v>
      </c>
      <c r="K42" s="37" t="s">
        <v>24</v>
      </c>
      <c r="L42" s="37" t="s">
        <v>24</v>
      </c>
      <c r="M42" s="37" t="s">
        <v>24</v>
      </c>
      <c r="N42" s="37" t="s">
        <v>24</v>
      </c>
      <c r="O42" s="37" t="s">
        <v>24</v>
      </c>
      <c r="P42" s="37" t="s">
        <v>24</v>
      </c>
      <c r="Q42" s="37" t="s">
        <v>24</v>
      </c>
      <c r="R42" s="37" t="s">
        <v>24</v>
      </c>
      <c r="S42" s="37" t="s">
        <v>24</v>
      </c>
      <c r="T42" s="37" t="s">
        <v>24</v>
      </c>
      <c r="U42" s="37" t="s">
        <v>24</v>
      </c>
      <c r="V42" s="37">
        <v>1</v>
      </c>
      <c r="W42" s="37" t="s">
        <v>24</v>
      </c>
      <c r="X42" s="37" t="s">
        <v>24</v>
      </c>
      <c r="Y42" s="37">
        <v>1</v>
      </c>
      <c r="Z42" s="37" t="s">
        <v>24</v>
      </c>
      <c r="AA42" s="37" t="s">
        <v>24</v>
      </c>
    </row>
    <row r="43" spans="1:27" ht="16.5">
      <c r="A43" s="39" t="s">
        <v>72</v>
      </c>
      <c r="B43" s="28" t="s">
        <v>57</v>
      </c>
      <c r="C43" s="28" t="str">
        <f>A43</f>
        <v>中標津保健所</v>
      </c>
      <c r="D43" s="28" t="str">
        <f>CONCATENATE(A43, B43)</f>
        <v>中標津保健所総数</v>
      </c>
      <c r="E43" s="28" t="str">
        <f>RIGHT(A43,1)</f>
        <v>所</v>
      </c>
      <c r="F43" s="29">
        <v>16</v>
      </c>
      <c r="G43" s="29" t="s">
        <v>24</v>
      </c>
      <c r="H43" s="29" t="s">
        <v>24</v>
      </c>
      <c r="I43" s="29" t="s">
        <v>24</v>
      </c>
      <c r="J43" s="29">
        <v>1</v>
      </c>
      <c r="K43" s="29">
        <v>1</v>
      </c>
      <c r="L43" s="29">
        <v>2</v>
      </c>
      <c r="M43" s="29" t="s">
        <v>24</v>
      </c>
      <c r="N43" s="29">
        <v>1</v>
      </c>
      <c r="O43" s="29">
        <v>1</v>
      </c>
      <c r="P43" s="29">
        <v>1</v>
      </c>
      <c r="Q43" s="29">
        <v>1</v>
      </c>
      <c r="R43" s="29">
        <v>3</v>
      </c>
      <c r="S43" s="29" t="s">
        <v>24</v>
      </c>
      <c r="T43" s="29" t="s">
        <v>24</v>
      </c>
      <c r="U43" s="29" t="s">
        <v>24</v>
      </c>
      <c r="V43" s="29">
        <v>1</v>
      </c>
      <c r="W43" s="29">
        <v>3</v>
      </c>
      <c r="X43" s="29" t="s">
        <v>24</v>
      </c>
      <c r="Y43" s="29">
        <v>1</v>
      </c>
      <c r="Z43" s="29" t="s">
        <v>24</v>
      </c>
      <c r="AA43" s="29" t="s">
        <v>24</v>
      </c>
    </row>
    <row r="44" spans="1:27" ht="16.5">
      <c r="A44" s="32"/>
      <c r="B44" s="33" t="s">
        <v>58</v>
      </c>
      <c r="C44" s="33" t="str">
        <f>A43</f>
        <v>中標津保健所</v>
      </c>
      <c r="D44" s="33" t="str">
        <f>CONCATENATE(A43, B44)</f>
        <v>中標津保健所男</v>
      </c>
      <c r="E44" s="33" t="str">
        <f>RIGHT(A43,1)</f>
        <v>所</v>
      </c>
      <c r="F44" s="37">
        <v>12</v>
      </c>
      <c r="G44" s="37" t="s">
        <v>24</v>
      </c>
      <c r="H44" s="37" t="s">
        <v>24</v>
      </c>
      <c r="I44" s="37" t="s">
        <v>24</v>
      </c>
      <c r="J44" s="37">
        <v>1</v>
      </c>
      <c r="K44" s="37">
        <v>1</v>
      </c>
      <c r="L44" s="37">
        <v>2</v>
      </c>
      <c r="M44" s="37" t="s">
        <v>24</v>
      </c>
      <c r="N44" s="37">
        <v>1</v>
      </c>
      <c r="O44" s="37">
        <v>1</v>
      </c>
      <c r="P44" s="37">
        <v>1</v>
      </c>
      <c r="Q44" s="37">
        <v>1</v>
      </c>
      <c r="R44" s="37">
        <v>2</v>
      </c>
      <c r="S44" s="37" t="s">
        <v>24</v>
      </c>
      <c r="T44" s="37" t="s">
        <v>24</v>
      </c>
      <c r="U44" s="37" t="s">
        <v>24</v>
      </c>
      <c r="V44" s="37">
        <v>1</v>
      </c>
      <c r="W44" s="37">
        <v>1</v>
      </c>
      <c r="X44" s="37" t="s">
        <v>24</v>
      </c>
      <c r="Y44" s="37" t="s">
        <v>24</v>
      </c>
      <c r="Z44" s="37" t="s">
        <v>24</v>
      </c>
      <c r="AA44" s="37" t="s">
        <v>24</v>
      </c>
    </row>
    <row r="45" spans="1:27" ht="16.5">
      <c r="A45" s="32"/>
      <c r="B45" s="33" t="s">
        <v>59</v>
      </c>
      <c r="C45" s="33" t="str">
        <f>A43</f>
        <v>中標津保健所</v>
      </c>
      <c r="D45" s="33" t="str">
        <f>CONCATENATE(A43, B45)</f>
        <v>中標津保健所女</v>
      </c>
      <c r="E45" s="33" t="str">
        <f>RIGHT(A43,1)</f>
        <v>所</v>
      </c>
      <c r="F45" s="37">
        <v>4</v>
      </c>
      <c r="G45" s="37" t="s">
        <v>24</v>
      </c>
      <c r="H45" s="37" t="s">
        <v>24</v>
      </c>
      <c r="I45" s="37" t="s">
        <v>24</v>
      </c>
      <c r="J45" s="37" t="s">
        <v>24</v>
      </c>
      <c r="K45" s="37" t="s">
        <v>24</v>
      </c>
      <c r="L45" s="37" t="s">
        <v>24</v>
      </c>
      <c r="M45" s="37" t="s">
        <v>24</v>
      </c>
      <c r="N45" s="37" t="s">
        <v>24</v>
      </c>
      <c r="O45" s="37" t="s">
        <v>24</v>
      </c>
      <c r="P45" s="37" t="s">
        <v>24</v>
      </c>
      <c r="Q45" s="37" t="s">
        <v>24</v>
      </c>
      <c r="R45" s="37">
        <v>1</v>
      </c>
      <c r="S45" s="37" t="s">
        <v>24</v>
      </c>
      <c r="T45" s="37" t="s">
        <v>24</v>
      </c>
      <c r="U45" s="37" t="s">
        <v>24</v>
      </c>
      <c r="V45" s="37" t="s">
        <v>24</v>
      </c>
      <c r="W45" s="37">
        <v>2</v>
      </c>
      <c r="X45" s="37" t="s">
        <v>24</v>
      </c>
      <c r="Y45" s="37">
        <v>1</v>
      </c>
      <c r="Z45" s="37" t="s">
        <v>24</v>
      </c>
      <c r="AA45" s="37" t="s">
        <v>24</v>
      </c>
    </row>
    <row r="46" spans="1:27" ht="16.5">
      <c r="A46" s="39" t="s">
        <v>73</v>
      </c>
      <c r="B46" s="28" t="s">
        <v>57</v>
      </c>
      <c r="C46" s="28" t="str">
        <f>A46</f>
        <v>別海町</v>
      </c>
      <c r="D46" s="28" t="str">
        <f>CONCATENATE(A46, B46)</f>
        <v>別海町総数</v>
      </c>
      <c r="E46" s="28" t="str">
        <f>RIGHT(A46,1)</f>
        <v>町</v>
      </c>
      <c r="F46" s="29">
        <v>4</v>
      </c>
      <c r="G46" s="29" t="s">
        <v>24</v>
      </c>
      <c r="H46" s="29" t="s">
        <v>24</v>
      </c>
      <c r="I46" s="29" t="s">
        <v>24</v>
      </c>
      <c r="J46" s="29">
        <v>1</v>
      </c>
      <c r="K46" s="29" t="s">
        <v>24</v>
      </c>
      <c r="L46" s="29" t="s">
        <v>24</v>
      </c>
      <c r="M46" s="29" t="s">
        <v>24</v>
      </c>
      <c r="N46" s="29" t="s">
        <v>24</v>
      </c>
      <c r="O46" s="29">
        <v>1</v>
      </c>
      <c r="P46" s="29" t="s">
        <v>24</v>
      </c>
      <c r="Q46" s="29" t="s">
        <v>24</v>
      </c>
      <c r="R46" s="29">
        <v>1</v>
      </c>
      <c r="S46" s="29" t="s">
        <v>24</v>
      </c>
      <c r="T46" s="29" t="s">
        <v>24</v>
      </c>
      <c r="U46" s="29" t="s">
        <v>24</v>
      </c>
      <c r="V46" s="29" t="s">
        <v>24</v>
      </c>
      <c r="W46" s="29">
        <v>1</v>
      </c>
      <c r="X46" s="29" t="s">
        <v>24</v>
      </c>
      <c r="Y46" s="29" t="s">
        <v>24</v>
      </c>
      <c r="Z46" s="29" t="s">
        <v>24</v>
      </c>
      <c r="AA46" s="29" t="s">
        <v>24</v>
      </c>
    </row>
    <row r="47" spans="1:27" ht="16.5">
      <c r="A47" s="32"/>
      <c r="B47" s="33" t="s">
        <v>58</v>
      </c>
      <c r="C47" s="33" t="str">
        <f>A46</f>
        <v>別海町</v>
      </c>
      <c r="D47" s="33" t="str">
        <f>CONCATENATE(A46, B47)</f>
        <v>別海町男</v>
      </c>
      <c r="E47" s="33" t="str">
        <f>RIGHT(A46,1)</f>
        <v>町</v>
      </c>
      <c r="F47" s="37">
        <v>3</v>
      </c>
      <c r="G47" s="37" t="s">
        <v>24</v>
      </c>
      <c r="H47" s="37" t="s">
        <v>24</v>
      </c>
      <c r="I47" s="37" t="s">
        <v>24</v>
      </c>
      <c r="J47" s="37">
        <v>1</v>
      </c>
      <c r="K47" s="37" t="s">
        <v>24</v>
      </c>
      <c r="L47" s="37" t="s">
        <v>24</v>
      </c>
      <c r="M47" s="37" t="s">
        <v>24</v>
      </c>
      <c r="N47" s="37" t="s">
        <v>24</v>
      </c>
      <c r="O47" s="37">
        <v>1</v>
      </c>
      <c r="P47" s="37" t="s">
        <v>24</v>
      </c>
      <c r="Q47" s="37" t="s">
        <v>24</v>
      </c>
      <c r="R47" s="37">
        <v>1</v>
      </c>
      <c r="S47" s="37" t="s">
        <v>24</v>
      </c>
      <c r="T47" s="37" t="s">
        <v>24</v>
      </c>
      <c r="U47" s="37" t="s">
        <v>24</v>
      </c>
      <c r="V47" s="37" t="s">
        <v>24</v>
      </c>
      <c r="W47" s="37" t="s">
        <v>24</v>
      </c>
      <c r="X47" s="37" t="s">
        <v>24</v>
      </c>
      <c r="Y47" s="37" t="s">
        <v>24</v>
      </c>
      <c r="Z47" s="37" t="s">
        <v>24</v>
      </c>
      <c r="AA47" s="37" t="s">
        <v>24</v>
      </c>
    </row>
    <row r="48" spans="1:27" ht="16.5">
      <c r="A48" s="32"/>
      <c r="B48" s="33" t="s">
        <v>59</v>
      </c>
      <c r="C48" s="33" t="str">
        <f>A46</f>
        <v>別海町</v>
      </c>
      <c r="D48" s="33" t="str">
        <f>CONCATENATE(A46, B48)</f>
        <v>別海町女</v>
      </c>
      <c r="E48" s="33" t="str">
        <f>RIGHT(A46,1)</f>
        <v>町</v>
      </c>
      <c r="F48" s="37">
        <v>1</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t="s">
        <v>24</v>
      </c>
      <c r="U48" s="37" t="s">
        <v>24</v>
      </c>
      <c r="V48" s="37" t="s">
        <v>24</v>
      </c>
      <c r="W48" s="37">
        <v>1</v>
      </c>
      <c r="X48" s="37" t="s">
        <v>24</v>
      </c>
      <c r="Y48" s="37" t="s">
        <v>24</v>
      </c>
      <c r="Z48" s="37" t="s">
        <v>24</v>
      </c>
      <c r="AA48" s="37" t="s">
        <v>24</v>
      </c>
    </row>
    <row r="49" spans="1:27" ht="16.5">
      <c r="A49" s="39" t="s">
        <v>74</v>
      </c>
      <c r="B49" s="28" t="s">
        <v>57</v>
      </c>
      <c r="C49" s="28" t="str">
        <f>A49</f>
        <v>中標津町</v>
      </c>
      <c r="D49" s="28" t="str">
        <f>CONCATENATE(A49, B49)</f>
        <v>中標津町総数</v>
      </c>
      <c r="E49" s="28" t="str">
        <f>RIGHT(A49,1)</f>
        <v>町</v>
      </c>
      <c r="F49" s="29">
        <v>8</v>
      </c>
      <c r="G49" s="29" t="s">
        <v>24</v>
      </c>
      <c r="H49" s="29" t="s">
        <v>24</v>
      </c>
      <c r="I49" s="29" t="s">
        <v>24</v>
      </c>
      <c r="J49" s="29" t="s">
        <v>24</v>
      </c>
      <c r="K49" s="29">
        <v>1</v>
      </c>
      <c r="L49" s="29">
        <v>1</v>
      </c>
      <c r="M49" s="29" t="s">
        <v>24</v>
      </c>
      <c r="N49" s="29">
        <v>1</v>
      </c>
      <c r="O49" s="29" t="s">
        <v>24</v>
      </c>
      <c r="P49" s="29" t="s">
        <v>24</v>
      </c>
      <c r="Q49" s="29" t="s">
        <v>24</v>
      </c>
      <c r="R49" s="29">
        <v>2</v>
      </c>
      <c r="S49" s="29" t="s">
        <v>24</v>
      </c>
      <c r="T49" s="29" t="s">
        <v>24</v>
      </c>
      <c r="U49" s="29" t="s">
        <v>24</v>
      </c>
      <c r="V49" s="29" t="s">
        <v>24</v>
      </c>
      <c r="W49" s="29">
        <v>2</v>
      </c>
      <c r="X49" s="29" t="s">
        <v>24</v>
      </c>
      <c r="Y49" s="29">
        <v>1</v>
      </c>
      <c r="Z49" s="29" t="s">
        <v>24</v>
      </c>
      <c r="AA49" s="29" t="s">
        <v>24</v>
      </c>
    </row>
    <row r="50" spans="1:27" ht="16.5">
      <c r="A50" s="32"/>
      <c r="B50" s="33" t="s">
        <v>58</v>
      </c>
      <c r="C50" s="33" t="str">
        <f>A49</f>
        <v>中標津町</v>
      </c>
      <c r="D50" s="33" t="str">
        <f>CONCATENATE(A49, B50)</f>
        <v>中標津町男</v>
      </c>
      <c r="E50" s="33" t="str">
        <f>RIGHT(A49,1)</f>
        <v>町</v>
      </c>
      <c r="F50" s="37">
        <v>5</v>
      </c>
      <c r="G50" s="37" t="s">
        <v>24</v>
      </c>
      <c r="H50" s="37" t="s">
        <v>24</v>
      </c>
      <c r="I50" s="37" t="s">
        <v>24</v>
      </c>
      <c r="J50" s="37" t="s">
        <v>24</v>
      </c>
      <c r="K50" s="37">
        <v>1</v>
      </c>
      <c r="L50" s="37">
        <v>1</v>
      </c>
      <c r="M50" s="37" t="s">
        <v>24</v>
      </c>
      <c r="N50" s="37">
        <v>1</v>
      </c>
      <c r="O50" s="37" t="s">
        <v>24</v>
      </c>
      <c r="P50" s="37" t="s">
        <v>24</v>
      </c>
      <c r="Q50" s="37" t="s">
        <v>24</v>
      </c>
      <c r="R50" s="37">
        <v>1</v>
      </c>
      <c r="S50" s="37" t="s">
        <v>24</v>
      </c>
      <c r="T50" s="37" t="s">
        <v>24</v>
      </c>
      <c r="U50" s="37" t="s">
        <v>24</v>
      </c>
      <c r="V50" s="37" t="s">
        <v>24</v>
      </c>
      <c r="W50" s="37">
        <v>1</v>
      </c>
      <c r="X50" s="37" t="s">
        <v>24</v>
      </c>
      <c r="Y50" s="37" t="s">
        <v>24</v>
      </c>
      <c r="Z50" s="37" t="s">
        <v>24</v>
      </c>
      <c r="AA50" s="37" t="s">
        <v>24</v>
      </c>
    </row>
    <row r="51" spans="1:27" ht="16.5">
      <c r="A51" s="32"/>
      <c r="B51" s="33" t="s">
        <v>59</v>
      </c>
      <c r="C51" s="33" t="str">
        <f>A49</f>
        <v>中標津町</v>
      </c>
      <c r="D51" s="33" t="str">
        <f>CONCATENATE(A49, B51)</f>
        <v>中標津町女</v>
      </c>
      <c r="E51" s="33" t="str">
        <f>RIGHT(A49,1)</f>
        <v>町</v>
      </c>
      <c r="F51" s="37">
        <v>3</v>
      </c>
      <c r="G51" s="37" t="s">
        <v>24</v>
      </c>
      <c r="H51" s="37" t="s">
        <v>24</v>
      </c>
      <c r="I51" s="37" t="s">
        <v>24</v>
      </c>
      <c r="J51" s="37" t="s">
        <v>24</v>
      </c>
      <c r="K51" s="37" t="s">
        <v>24</v>
      </c>
      <c r="L51" s="37" t="s">
        <v>24</v>
      </c>
      <c r="M51" s="37" t="s">
        <v>24</v>
      </c>
      <c r="N51" s="37" t="s">
        <v>24</v>
      </c>
      <c r="O51" s="37" t="s">
        <v>24</v>
      </c>
      <c r="P51" s="37" t="s">
        <v>24</v>
      </c>
      <c r="Q51" s="37" t="s">
        <v>24</v>
      </c>
      <c r="R51" s="37">
        <v>1</v>
      </c>
      <c r="S51" s="37" t="s">
        <v>24</v>
      </c>
      <c r="T51" s="37" t="s">
        <v>24</v>
      </c>
      <c r="U51" s="37" t="s">
        <v>24</v>
      </c>
      <c r="V51" s="37" t="s">
        <v>24</v>
      </c>
      <c r="W51" s="37">
        <v>1</v>
      </c>
      <c r="X51" s="37" t="s">
        <v>24</v>
      </c>
      <c r="Y51" s="37">
        <v>1</v>
      </c>
      <c r="Z51" s="37" t="s">
        <v>24</v>
      </c>
      <c r="AA51" s="37" t="s">
        <v>24</v>
      </c>
    </row>
    <row r="52" spans="1:27" ht="16.5">
      <c r="A52" s="39" t="s">
        <v>75</v>
      </c>
      <c r="B52" s="28" t="s">
        <v>57</v>
      </c>
      <c r="C52" s="28" t="str">
        <f>A52</f>
        <v>標津町</v>
      </c>
      <c r="D52" s="28" t="str">
        <f>CONCATENATE(A52, B52)</f>
        <v>標津町総数</v>
      </c>
      <c r="E52" s="28" t="str">
        <f>RIGHT(A52,1)</f>
        <v>町</v>
      </c>
      <c r="F52" s="29">
        <v>3</v>
      </c>
      <c r="G52" s="29" t="s">
        <v>24</v>
      </c>
      <c r="H52" s="29" t="s">
        <v>24</v>
      </c>
      <c r="I52" s="29" t="s">
        <v>24</v>
      </c>
      <c r="J52" s="29" t="s">
        <v>24</v>
      </c>
      <c r="K52" s="29" t="s">
        <v>24</v>
      </c>
      <c r="L52" s="29" t="s">
        <v>24</v>
      </c>
      <c r="M52" s="29" t="s">
        <v>24</v>
      </c>
      <c r="N52" s="29" t="s">
        <v>24</v>
      </c>
      <c r="O52" s="29" t="s">
        <v>24</v>
      </c>
      <c r="P52" s="29">
        <v>1</v>
      </c>
      <c r="Q52" s="29">
        <v>1</v>
      </c>
      <c r="R52" s="29" t="s">
        <v>24</v>
      </c>
      <c r="S52" s="29" t="s">
        <v>24</v>
      </c>
      <c r="T52" s="29" t="s">
        <v>24</v>
      </c>
      <c r="U52" s="29" t="s">
        <v>24</v>
      </c>
      <c r="V52" s="29">
        <v>1</v>
      </c>
      <c r="W52" s="29" t="s">
        <v>24</v>
      </c>
      <c r="X52" s="29" t="s">
        <v>24</v>
      </c>
      <c r="Y52" s="29" t="s">
        <v>24</v>
      </c>
      <c r="Z52" s="29" t="s">
        <v>24</v>
      </c>
      <c r="AA52" s="29" t="s">
        <v>24</v>
      </c>
    </row>
    <row r="53" spans="1:27" ht="16.5">
      <c r="A53" s="32"/>
      <c r="B53" s="33" t="s">
        <v>58</v>
      </c>
      <c r="C53" s="33" t="str">
        <f>A52</f>
        <v>標津町</v>
      </c>
      <c r="D53" s="33" t="str">
        <f>CONCATENATE(A52, B53)</f>
        <v>標津町男</v>
      </c>
      <c r="E53" s="33" t="str">
        <f>RIGHT(A52,1)</f>
        <v>町</v>
      </c>
      <c r="F53" s="37">
        <v>3</v>
      </c>
      <c r="G53" s="37" t="s">
        <v>24</v>
      </c>
      <c r="H53" s="37" t="s">
        <v>24</v>
      </c>
      <c r="I53" s="37" t="s">
        <v>24</v>
      </c>
      <c r="J53" s="37" t="s">
        <v>24</v>
      </c>
      <c r="K53" s="37" t="s">
        <v>24</v>
      </c>
      <c r="L53" s="37" t="s">
        <v>24</v>
      </c>
      <c r="M53" s="37" t="s">
        <v>24</v>
      </c>
      <c r="N53" s="37" t="s">
        <v>24</v>
      </c>
      <c r="O53" s="37" t="s">
        <v>24</v>
      </c>
      <c r="P53" s="37">
        <v>1</v>
      </c>
      <c r="Q53" s="37">
        <v>1</v>
      </c>
      <c r="R53" s="37" t="s">
        <v>24</v>
      </c>
      <c r="S53" s="37" t="s">
        <v>24</v>
      </c>
      <c r="T53" s="37" t="s">
        <v>24</v>
      </c>
      <c r="U53" s="37" t="s">
        <v>24</v>
      </c>
      <c r="V53" s="37">
        <v>1</v>
      </c>
      <c r="W53" s="37" t="s">
        <v>24</v>
      </c>
      <c r="X53" s="37" t="s">
        <v>24</v>
      </c>
      <c r="Y53" s="37" t="s">
        <v>24</v>
      </c>
      <c r="Z53" s="37" t="s">
        <v>24</v>
      </c>
      <c r="AA53" s="37" t="s">
        <v>24</v>
      </c>
    </row>
    <row r="54" spans="1:27" ht="16.5">
      <c r="A54" s="32"/>
      <c r="B54" s="33" t="s">
        <v>59</v>
      </c>
      <c r="C54" s="33" t="str">
        <f>A52</f>
        <v>標津町</v>
      </c>
      <c r="D54" s="33" t="str">
        <f>CONCATENATE(A52, B54)</f>
        <v>標津町女</v>
      </c>
      <c r="E54" s="33" t="str">
        <f>RIGHT(A52,1)</f>
        <v>町</v>
      </c>
      <c r="F54" s="37" t="s">
        <v>24</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t="s">
        <v>24</v>
      </c>
      <c r="W54" s="37" t="s">
        <v>24</v>
      </c>
      <c r="X54" s="37" t="s">
        <v>24</v>
      </c>
      <c r="Y54" s="37" t="s">
        <v>24</v>
      </c>
      <c r="Z54" s="37" t="s">
        <v>24</v>
      </c>
      <c r="AA54" s="37" t="s">
        <v>24</v>
      </c>
    </row>
    <row r="55" spans="1:27" ht="16.5">
      <c r="A55" s="39" t="s">
        <v>76</v>
      </c>
      <c r="B55" s="28" t="s">
        <v>57</v>
      </c>
      <c r="C55" s="28" t="str">
        <f>A55</f>
        <v>羅臼町</v>
      </c>
      <c r="D55" s="28" t="str">
        <f>CONCATENATE(A55, B55)</f>
        <v>羅臼町総数</v>
      </c>
      <c r="E55" s="28" t="str">
        <f>RIGHT(A55,1)</f>
        <v>町</v>
      </c>
      <c r="F55" s="29">
        <v>1</v>
      </c>
      <c r="G55" s="29" t="s">
        <v>24</v>
      </c>
      <c r="H55" s="29" t="s">
        <v>24</v>
      </c>
      <c r="I55" s="29" t="s">
        <v>24</v>
      </c>
      <c r="J55" s="29" t="s">
        <v>24</v>
      </c>
      <c r="K55" s="29" t="s">
        <v>24</v>
      </c>
      <c r="L55" s="29">
        <v>1</v>
      </c>
      <c r="M55" s="29" t="s">
        <v>24</v>
      </c>
      <c r="N55" s="29" t="s">
        <v>24</v>
      </c>
      <c r="O55" s="29" t="s">
        <v>24</v>
      </c>
      <c r="P55" s="29" t="s">
        <v>24</v>
      </c>
      <c r="Q55" s="29" t="s">
        <v>24</v>
      </c>
      <c r="R55" s="29" t="s">
        <v>24</v>
      </c>
      <c r="S55" s="29" t="s">
        <v>24</v>
      </c>
      <c r="T55" s="29" t="s">
        <v>24</v>
      </c>
      <c r="U55" s="29" t="s">
        <v>24</v>
      </c>
      <c r="V55" s="29" t="s">
        <v>24</v>
      </c>
      <c r="W55" s="29" t="s">
        <v>24</v>
      </c>
      <c r="X55" s="29" t="s">
        <v>24</v>
      </c>
      <c r="Y55" s="29" t="s">
        <v>24</v>
      </c>
      <c r="Z55" s="29" t="s">
        <v>24</v>
      </c>
      <c r="AA55" s="29" t="s">
        <v>24</v>
      </c>
    </row>
    <row r="56" spans="1:27" ht="16.5">
      <c r="A56" s="32"/>
      <c r="B56" s="33" t="s">
        <v>58</v>
      </c>
      <c r="C56" s="33" t="str">
        <f>A55</f>
        <v>羅臼町</v>
      </c>
      <c r="D56" s="33" t="str">
        <f>CONCATENATE(A55, B56)</f>
        <v>羅臼町男</v>
      </c>
      <c r="E56" s="33" t="str">
        <f>RIGHT(A55,1)</f>
        <v>町</v>
      </c>
      <c r="F56" s="37">
        <v>1</v>
      </c>
      <c r="G56" s="37" t="s">
        <v>24</v>
      </c>
      <c r="H56" s="37" t="s">
        <v>24</v>
      </c>
      <c r="I56" s="37" t="s">
        <v>24</v>
      </c>
      <c r="J56" s="37" t="s">
        <v>24</v>
      </c>
      <c r="K56" s="37" t="s">
        <v>24</v>
      </c>
      <c r="L56" s="37">
        <v>1</v>
      </c>
      <c r="M56" s="37" t="s">
        <v>24</v>
      </c>
      <c r="N56" s="37" t="s">
        <v>24</v>
      </c>
      <c r="O56" s="37" t="s">
        <v>24</v>
      </c>
      <c r="P56" s="37" t="s">
        <v>24</v>
      </c>
      <c r="Q56" s="37" t="s">
        <v>24</v>
      </c>
      <c r="R56" s="37" t="s">
        <v>24</v>
      </c>
      <c r="S56" s="37" t="s">
        <v>24</v>
      </c>
      <c r="T56" s="37" t="s">
        <v>24</v>
      </c>
      <c r="U56" s="37" t="s">
        <v>24</v>
      </c>
      <c r="V56" s="37" t="s">
        <v>24</v>
      </c>
      <c r="W56" s="37" t="s">
        <v>24</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t="s">
        <v>24</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t="s">
        <v>24</v>
      </c>
      <c r="W57" s="37" t="s">
        <v>24</v>
      </c>
      <c r="X57" s="37" t="s">
        <v>24</v>
      </c>
      <c r="Y57" s="37" t="s">
        <v>24</v>
      </c>
      <c r="Z57" s="37" t="s">
        <v>24</v>
      </c>
      <c r="AA57" s="37" t="s">
        <v>24</v>
      </c>
    </row>
    <row r="58" spans="1:27" ht="16.5">
      <c r="A58" s="30" t="s">
        <v>77</v>
      </c>
      <c r="B58" s="24" t="s">
        <v>78</v>
      </c>
    </row>
  </sheetData>
  <phoneticPr fontId="6"/>
  <conditionalFormatting sqref="A4:AA4 G5:H57">
    <cfRule type="expression" dxfId="211" priority="209" stopIfTrue="1">
      <formula>OR($E4="国", $E4="道")</formula>
    </cfRule>
    <cfRule type="expression" dxfId="210" priority="210" stopIfTrue="1">
      <formula>OR($C4="札幌市", $C4="小樽市", $C4="函館市", $C4="旭川市")</formula>
    </cfRule>
    <cfRule type="expression" dxfId="209" priority="211" stopIfTrue="1">
      <formula>OR($E4="所", $E4="圏", $E4="局")</formula>
    </cfRule>
    <cfRule type="expression" dxfId="208" priority="212">
      <formula>OR($E4="市", $E4="町", $E4="村")</formula>
    </cfRule>
  </conditionalFormatting>
  <conditionalFormatting sqref="A5:AA5 A51:AA57">
    <cfRule type="expression" dxfId="207" priority="205" stopIfTrue="1">
      <formula>OR($E5="国", $E5="道")</formula>
    </cfRule>
    <cfRule type="expression" dxfId="206" priority="206" stopIfTrue="1">
      <formula>OR($C5="札幌市", $C5="小樽市", $C5="函館市", $C5="旭川市")</formula>
    </cfRule>
    <cfRule type="expression" dxfId="205" priority="207" stopIfTrue="1">
      <formula>OR($E5="所", $E5="圏", $E5="局")</formula>
    </cfRule>
    <cfRule type="expression" dxfId="204" priority="208">
      <formula>OR($E5="市", $E5="町", $E5="村")</formula>
    </cfRule>
  </conditionalFormatting>
  <conditionalFormatting sqref="A6:AA6">
    <cfRule type="expression" dxfId="203" priority="201" stopIfTrue="1">
      <formula>OR($E6="国", $E6="道")</formula>
    </cfRule>
    <cfRule type="expression" dxfId="202" priority="202" stopIfTrue="1">
      <formula>OR($C6="札幌市", $C6="小樽市", $C6="函館市", $C6="旭川市")</formula>
    </cfRule>
    <cfRule type="expression" dxfId="201" priority="203" stopIfTrue="1">
      <formula>OR($E6="所", $E6="圏", $E6="局")</formula>
    </cfRule>
    <cfRule type="expression" dxfId="200" priority="204">
      <formula>OR($E6="市", $E6="町", $E6="村")</formula>
    </cfRule>
  </conditionalFormatting>
  <conditionalFormatting sqref="A7:AA7">
    <cfRule type="expression" dxfId="199" priority="197" stopIfTrue="1">
      <formula>OR($E7="国", $E7="道")</formula>
    </cfRule>
    <cfRule type="expression" dxfId="198" priority="198" stopIfTrue="1">
      <formula>OR($C7="札幌市", $C7="小樽市", $C7="函館市", $C7="旭川市")</formula>
    </cfRule>
    <cfRule type="expression" dxfId="197" priority="199" stopIfTrue="1">
      <formula>OR($E7="所", $E7="圏", $E7="局")</formula>
    </cfRule>
    <cfRule type="expression" dxfId="196" priority="200">
      <formula>OR($E7="市", $E7="町", $E7="村")</formula>
    </cfRule>
  </conditionalFormatting>
  <conditionalFormatting sqref="A8:AA8">
    <cfRule type="expression" dxfId="195" priority="193" stopIfTrue="1">
      <formula>OR($E8="国", $E8="道")</formula>
    </cfRule>
    <cfRule type="expression" dxfId="194" priority="194" stopIfTrue="1">
      <formula>OR($C8="札幌市", $C8="小樽市", $C8="函館市", $C8="旭川市")</formula>
    </cfRule>
    <cfRule type="expression" dxfId="193" priority="195" stopIfTrue="1">
      <formula>OR($E8="所", $E8="圏", $E8="局")</formula>
    </cfRule>
    <cfRule type="expression" dxfId="192" priority="196">
      <formula>OR($E8="市", $E8="町", $E8="村")</formula>
    </cfRule>
  </conditionalFormatting>
  <conditionalFormatting sqref="A9:AA9">
    <cfRule type="expression" dxfId="191" priority="189" stopIfTrue="1">
      <formula>OR($E9="国", $E9="道")</formula>
    </cfRule>
    <cfRule type="expression" dxfId="190" priority="190" stopIfTrue="1">
      <formula>OR($C9="札幌市", $C9="小樽市", $C9="函館市", $C9="旭川市")</formula>
    </cfRule>
    <cfRule type="expression" dxfId="189" priority="191" stopIfTrue="1">
      <formula>OR($E9="所", $E9="圏", $E9="局")</formula>
    </cfRule>
    <cfRule type="expression" dxfId="188" priority="192">
      <formula>OR($E9="市", $E9="町", $E9="村")</formula>
    </cfRule>
  </conditionalFormatting>
  <conditionalFormatting sqref="A10:AA10">
    <cfRule type="expression" dxfId="187" priority="185" stopIfTrue="1">
      <formula>OR($E10="国", $E10="道")</formula>
    </cfRule>
    <cfRule type="expression" dxfId="186" priority="186" stopIfTrue="1">
      <formula>OR($C10="札幌市", $C10="小樽市", $C10="函館市", $C10="旭川市")</formula>
    </cfRule>
    <cfRule type="expression" dxfId="185" priority="187" stopIfTrue="1">
      <formula>OR($E10="所", $E10="圏", $E10="局")</formula>
    </cfRule>
    <cfRule type="expression" dxfId="184" priority="188">
      <formula>OR($E10="市", $E10="町", $E10="村")</formula>
    </cfRule>
  </conditionalFormatting>
  <conditionalFormatting sqref="A11:AA11">
    <cfRule type="expression" dxfId="183" priority="181" stopIfTrue="1">
      <formula>OR($E11="国", $E11="道")</formula>
    </cfRule>
    <cfRule type="expression" dxfId="182" priority="182" stopIfTrue="1">
      <formula>OR($C11="札幌市", $C11="小樽市", $C11="函館市", $C11="旭川市")</formula>
    </cfRule>
    <cfRule type="expression" dxfId="181" priority="183" stopIfTrue="1">
      <formula>OR($E11="所", $E11="圏", $E11="局")</formula>
    </cfRule>
    <cfRule type="expression" dxfId="180" priority="184">
      <formula>OR($E11="市", $E11="町", $E11="村")</formula>
    </cfRule>
  </conditionalFormatting>
  <conditionalFormatting sqref="A12:AA12">
    <cfRule type="expression" dxfId="179" priority="177" stopIfTrue="1">
      <formula>OR($E12="国", $E12="道")</formula>
    </cfRule>
    <cfRule type="expression" dxfId="178" priority="178" stopIfTrue="1">
      <formula>OR($C12="札幌市", $C12="小樽市", $C12="函館市", $C12="旭川市")</formula>
    </cfRule>
    <cfRule type="expression" dxfId="177" priority="179" stopIfTrue="1">
      <formula>OR($E12="所", $E12="圏", $E12="局")</formula>
    </cfRule>
    <cfRule type="expression" dxfId="176" priority="180">
      <formula>OR($E12="市", $E12="町", $E12="村")</formula>
    </cfRule>
  </conditionalFormatting>
  <conditionalFormatting sqref="A13:AA13">
    <cfRule type="expression" dxfId="175" priority="173" stopIfTrue="1">
      <formula>OR($E13="国", $E13="道")</formula>
    </cfRule>
    <cfRule type="expression" dxfId="174" priority="174" stopIfTrue="1">
      <formula>OR($C13="札幌市", $C13="小樽市", $C13="函館市", $C13="旭川市")</formula>
    </cfRule>
    <cfRule type="expression" dxfId="173" priority="175" stopIfTrue="1">
      <formula>OR($E13="所", $E13="圏", $E13="局")</formula>
    </cfRule>
    <cfRule type="expression" dxfId="172" priority="176">
      <formula>OR($E13="市", $E13="町", $E13="村")</formula>
    </cfRule>
  </conditionalFormatting>
  <conditionalFormatting sqref="A14:AA14">
    <cfRule type="expression" dxfId="171" priority="169" stopIfTrue="1">
      <formula>OR($E14="国", $E14="道")</formula>
    </cfRule>
    <cfRule type="expression" dxfId="170" priority="170" stopIfTrue="1">
      <formula>OR($C14="札幌市", $C14="小樽市", $C14="函館市", $C14="旭川市")</formula>
    </cfRule>
    <cfRule type="expression" dxfId="169" priority="171" stopIfTrue="1">
      <formula>OR($E14="所", $E14="圏", $E14="局")</formula>
    </cfRule>
    <cfRule type="expression" dxfId="168" priority="172">
      <formula>OR($E14="市", $E14="町", $E14="村")</formula>
    </cfRule>
  </conditionalFormatting>
  <conditionalFormatting sqref="A15:AA15">
    <cfRule type="expression" dxfId="167" priority="165" stopIfTrue="1">
      <formula>OR($E15="国", $E15="道")</formula>
    </cfRule>
    <cfRule type="expression" dxfId="166" priority="166" stopIfTrue="1">
      <formula>OR($C15="札幌市", $C15="小樽市", $C15="函館市", $C15="旭川市")</formula>
    </cfRule>
    <cfRule type="expression" dxfId="165" priority="167" stopIfTrue="1">
      <formula>OR($E15="所", $E15="圏", $E15="局")</formula>
    </cfRule>
    <cfRule type="expression" dxfId="164" priority="168">
      <formula>OR($E15="市", $E15="町", $E15="村")</formula>
    </cfRule>
  </conditionalFormatting>
  <conditionalFormatting sqref="A16:AA16">
    <cfRule type="expression" dxfId="163" priority="161" stopIfTrue="1">
      <formula>OR($E16="国", $E16="道")</formula>
    </cfRule>
    <cfRule type="expression" dxfId="162" priority="162" stopIfTrue="1">
      <formula>OR($C16="札幌市", $C16="小樽市", $C16="函館市", $C16="旭川市")</formula>
    </cfRule>
    <cfRule type="expression" dxfId="161" priority="163" stopIfTrue="1">
      <formula>OR($E16="所", $E16="圏", $E16="局")</formula>
    </cfRule>
    <cfRule type="expression" dxfId="160" priority="164">
      <formula>OR($E16="市", $E16="町", $E16="村")</formula>
    </cfRule>
  </conditionalFormatting>
  <conditionalFormatting sqref="A17:AA17">
    <cfRule type="expression" dxfId="159" priority="157" stopIfTrue="1">
      <formula>OR($E17="国", $E17="道")</formula>
    </cfRule>
    <cfRule type="expression" dxfId="158" priority="158" stopIfTrue="1">
      <formula>OR($C17="札幌市", $C17="小樽市", $C17="函館市", $C17="旭川市")</formula>
    </cfRule>
    <cfRule type="expression" dxfId="157" priority="159" stopIfTrue="1">
      <formula>OR($E17="所", $E17="圏", $E17="局")</formula>
    </cfRule>
    <cfRule type="expression" dxfId="156" priority="160">
      <formula>OR($E17="市", $E17="町", $E17="村")</formula>
    </cfRule>
  </conditionalFormatting>
  <conditionalFormatting sqref="A18:AA18">
    <cfRule type="expression" dxfId="155" priority="153" stopIfTrue="1">
      <formula>OR($E18="国", $E18="道")</formula>
    </cfRule>
    <cfRule type="expression" dxfId="154" priority="154" stopIfTrue="1">
      <formula>OR($C18="札幌市", $C18="小樽市", $C18="函館市", $C18="旭川市")</formula>
    </cfRule>
    <cfRule type="expression" dxfId="153" priority="155" stopIfTrue="1">
      <formula>OR($E18="所", $E18="圏", $E18="局")</formula>
    </cfRule>
    <cfRule type="expression" dxfId="152" priority="156">
      <formula>OR($E18="市", $E18="町", $E18="村")</formula>
    </cfRule>
  </conditionalFormatting>
  <conditionalFormatting sqref="A19:AA19">
    <cfRule type="expression" dxfId="151" priority="149" stopIfTrue="1">
      <formula>OR($E19="国", $E19="道")</formula>
    </cfRule>
    <cfRule type="expression" dxfId="150" priority="150" stopIfTrue="1">
      <formula>OR($C19="札幌市", $C19="小樽市", $C19="函館市", $C19="旭川市")</formula>
    </cfRule>
    <cfRule type="expression" dxfId="149" priority="151" stopIfTrue="1">
      <formula>OR($E19="所", $E19="圏", $E19="局")</formula>
    </cfRule>
    <cfRule type="expression" dxfId="148" priority="152">
      <formula>OR($E19="市", $E19="町", $E19="村")</formula>
    </cfRule>
  </conditionalFormatting>
  <conditionalFormatting sqref="A20:AA20">
    <cfRule type="expression" dxfId="147" priority="145" stopIfTrue="1">
      <formula>OR($E20="国", $E20="道")</formula>
    </cfRule>
    <cfRule type="expression" dxfId="146" priority="146" stopIfTrue="1">
      <formula>OR($C20="札幌市", $C20="小樽市", $C20="函館市", $C20="旭川市")</formula>
    </cfRule>
    <cfRule type="expression" dxfId="145" priority="147" stopIfTrue="1">
      <formula>OR($E20="所", $E20="圏", $E20="局")</formula>
    </cfRule>
    <cfRule type="expression" dxfId="144" priority="148">
      <formula>OR($E20="市", $E20="町", $E20="村")</formula>
    </cfRule>
  </conditionalFormatting>
  <conditionalFormatting sqref="A21:AA21">
    <cfRule type="expression" dxfId="143" priority="141" stopIfTrue="1">
      <formula>OR($E21="国", $E21="道")</formula>
    </cfRule>
    <cfRule type="expression" dxfId="142" priority="142" stopIfTrue="1">
      <formula>OR($C21="札幌市", $C21="小樽市", $C21="函館市", $C21="旭川市")</formula>
    </cfRule>
    <cfRule type="expression" dxfId="141" priority="143" stopIfTrue="1">
      <formula>OR($E21="所", $E21="圏", $E21="局")</formula>
    </cfRule>
    <cfRule type="expression" dxfId="140" priority="144">
      <formula>OR($E21="市", $E21="町", $E21="村")</formula>
    </cfRule>
  </conditionalFormatting>
  <conditionalFormatting sqref="A22:AA22">
    <cfRule type="expression" dxfId="139" priority="137" stopIfTrue="1">
      <formula>OR($E22="国", $E22="道")</formula>
    </cfRule>
    <cfRule type="expression" dxfId="138" priority="138" stopIfTrue="1">
      <formula>OR($C22="札幌市", $C22="小樽市", $C22="函館市", $C22="旭川市")</formula>
    </cfRule>
    <cfRule type="expression" dxfId="137" priority="139" stopIfTrue="1">
      <formula>OR($E22="所", $E22="圏", $E22="局")</formula>
    </cfRule>
    <cfRule type="expression" dxfId="136" priority="140">
      <formula>OR($E22="市", $E22="町", $E22="村")</formula>
    </cfRule>
  </conditionalFormatting>
  <conditionalFormatting sqref="A23:AA23">
    <cfRule type="expression" dxfId="135" priority="133" stopIfTrue="1">
      <formula>OR($E23="国", $E23="道")</formula>
    </cfRule>
    <cfRule type="expression" dxfId="134" priority="134" stopIfTrue="1">
      <formula>OR($C23="札幌市", $C23="小樽市", $C23="函館市", $C23="旭川市")</formula>
    </cfRule>
    <cfRule type="expression" dxfId="133" priority="135" stopIfTrue="1">
      <formula>OR($E23="所", $E23="圏", $E23="局")</formula>
    </cfRule>
    <cfRule type="expression" dxfId="132" priority="136">
      <formula>OR($E23="市", $E23="町", $E23="村")</formula>
    </cfRule>
  </conditionalFormatting>
  <conditionalFormatting sqref="A24:AA24">
    <cfRule type="expression" dxfId="131" priority="129" stopIfTrue="1">
      <formula>OR($E24="国", $E24="道")</formula>
    </cfRule>
    <cfRule type="expression" dxfId="130" priority="130" stopIfTrue="1">
      <formula>OR($C24="札幌市", $C24="小樽市", $C24="函館市", $C24="旭川市")</formula>
    </cfRule>
    <cfRule type="expression" dxfId="129" priority="131" stopIfTrue="1">
      <formula>OR($E24="所", $E24="圏", $E24="局")</formula>
    </cfRule>
    <cfRule type="expression" dxfId="128" priority="132">
      <formula>OR($E24="市", $E24="町", $E24="村")</formula>
    </cfRule>
  </conditionalFormatting>
  <conditionalFormatting sqref="A25:AA25">
    <cfRule type="expression" dxfId="127" priority="125" stopIfTrue="1">
      <formula>OR($E25="国", $E25="道")</formula>
    </cfRule>
    <cfRule type="expression" dxfId="126" priority="126" stopIfTrue="1">
      <formula>OR($C25="札幌市", $C25="小樽市", $C25="函館市", $C25="旭川市")</formula>
    </cfRule>
    <cfRule type="expression" dxfId="125" priority="127" stopIfTrue="1">
      <formula>OR($E25="所", $E25="圏", $E25="局")</formula>
    </cfRule>
    <cfRule type="expression" dxfId="124" priority="128">
      <formula>OR($E25="市", $E25="町", $E25="村")</formula>
    </cfRule>
  </conditionalFormatting>
  <conditionalFormatting sqref="A26:AA26">
    <cfRule type="expression" dxfId="123" priority="121" stopIfTrue="1">
      <formula>OR($E26="国", $E26="道")</formula>
    </cfRule>
    <cfRule type="expression" dxfId="122" priority="122" stopIfTrue="1">
      <formula>OR($C26="札幌市", $C26="小樽市", $C26="函館市", $C26="旭川市")</formula>
    </cfRule>
    <cfRule type="expression" dxfId="121" priority="123" stopIfTrue="1">
      <formula>OR($E26="所", $E26="圏", $E26="局")</formula>
    </cfRule>
    <cfRule type="expression" dxfId="120" priority="124">
      <formula>OR($E26="市", $E26="町", $E26="村")</formula>
    </cfRule>
  </conditionalFormatting>
  <conditionalFormatting sqref="A27:AA27">
    <cfRule type="expression" dxfId="119" priority="117" stopIfTrue="1">
      <formula>OR($E27="国", $E27="道")</formula>
    </cfRule>
    <cfRule type="expression" dxfId="118" priority="118" stopIfTrue="1">
      <formula>OR($C27="札幌市", $C27="小樽市", $C27="函館市", $C27="旭川市")</formula>
    </cfRule>
    <cfRule type="expression" dxfId="117" priority="119" stopIfTrue="1">
      <formula>OR($E27="所", $E27="圏", $E27="局")</formula>
    </cfRule>
    <cfRule type="expression" dxfId="116" priority="120">
      <formula>OR($E27="市", $E27="町", $E27="村")</formula>
    </cfRule>
  </conditionalFormatting>
  <conditionalFormatting sqref="A28:AA28">
    <cfRule type="expression" dxfId="115" priority="113" stopIfTrue="1">
      <formula>OR($E28="国", $E28="道")</formula>
    </cfRule>
    <cfRule type="expression" dxfId="114" priority="114" stopIfTrue="1">
      <formula>OR($C28="札幌市", $C28="小樽市", $C28="函館市", $C28="旭川市")</formula>
    </cfRule>
    <cfRule type="expression" dxfId="113" priority="115" stopIfTrue="1">
      <formula>OR($E28="所", $E28="圏", $E28="局")</formula>
    </cfRule>
    <cfRule type="expression" dxfId="112" priority="116">
      <formula>OR($E28="市", $E28="町", $E28="村")</formula>
    </cfRule>
  </conditionalFormatting>
  <conditionalFormatting sqref="A29:AA29">
    <cfRule type="expression" dxfId="111" priority="109" stopIfTrue="1">
      <formula>OR($E29="国", $E29="道")</formula>
    </cfRule>
    <cfRule type="expression" dxfId="110" priority="110" stopIfTrue="1">
      <formula>OR($C29="札幌市", $C29="小樽市", $C29="函館市", $C29="旭川市")</formula>
    </cfRule>
    <cfRule type="expression" dxfId="109" priority="111" stopIfTrue="1">
      <formula>OR($E29="所", $E29="圏", $E29="局")</formula>
    </cfRule>
    <cfRule type="expression" dxfId="108" priority="112">
      <formula>OR($E29="市", $E29="町", $E29="村")</formula>
    </cfRule>
  </conditionalFormatting>
  <conditionalFormatting sqref="A30:AA30">
    <cfRule type="expression" dxfId="107" priority="105" stopIfTrue="1">
      <formula>OR($E30="国", $E30="道")</formula>
    </cfRule>
    <cfRule type="expression" dxfId="106" priority="106" stopIfTrue="1">
      <formula>OR($C30="札幌市", $C30="小樽市", $C30="函館市", $C30="旭川市")</formula>
    </cfRule>
    <cfRule type="expression" dxfId="105" priority="107" stopIfTrue="1">
      <formula>OR($E30="所", $E30="圏", $E30="局")</formula>
    </cfRule>
    <cfRule type="expression" dxfId="104" priority="108">
      <formula>OR($E30="市", $E30="町", $E30="村")</formula>
    </cfRule>
  </conditionalFormatting>
  <conditionalFormatting sqref="A31:AA31">
    <cfRule type="expression" dxfId="103" priority="101" stopIfTrue="1">
      <formula>OR($E31="国", $E31="道")</formula>
    </cfRule>
    <cfRule type="expression" dxfId="102" priority="102" stopIfTrue="1">
      <formula>OR($C31="札幌市", $C31="小樽市", $C31="函館市", $C31="旭川市")</formula>
    </cfRule>
    <cfRule type="expression" dxfId="101" priority="103" stopIfTrue="1">
      <formula>OR($E31="所", $E31="圏", $E31="局")</formula>
    </cfRule>
    <cfRule type="expression" dxfId="100" priority="104">
      <formula>OR($E31="市", $E31="町", $E31="村")</formula>
    </cfRule>
  </conditionalFormatting>
  <conditionalFormatting sqref="A32:AA32">
    <cfRule type="expression" dxfId="99" priority="97" stopIfTrue="1">
      <formula>OR($E32="国", $E32="道")</formula>
    </cfRule>
    <cfRule type="expression" dxfId="98" priority="98" stopIfTrue="1">
      <formula>OR($C32="札幌市", $C32="小樽市", $C32="函館市", $C32="旭川市")</formula>
    </cfRule>
    <cfRule type="expression" dxfId="97" priority="99" stopIfTrue="1">
      <formula>OR($E32="所", $E32="圏", $E32="局")</formula>
    </cfRule>
    <cfRule type="expression" dxfId="96" priority="100">
      <formula>OR($E32="市", $E32="町", $E32="村")</formula>
    </cfRule>
  </conditionalFormatting>
  <conditionalFormatting sqref="A33:AA33">
    <cfRule type="expression" dxfId="95" priority="93" stopIfTrue="1">
      <formula>OR($E33="国", $E33="道")</formula>
    </cfRule>
    <cfRule type="expression" dxfId="94" priority="94" stopIfTrue="1">
      <formula>OR($C33="札幌市", $C33="小樽市", $C33="函館市", $C33="旭川市")</formula>
    </cfRule>
    <cfRule type="expression" dxfId="93" priority="95" stopIfTrue="1">
      <formula>OR($E33="所", $E33="圏", $E33="局")</formula>
    </cfRule>
    <cfRule type="expression" dxfId="92" priority="96">
      <formula>OR($E33="市", $E33="町", $E33="村")</formula>
    </cfRule>
  </conditionalFormatting>
  <conditionalFormatting sqref="A34:AA34">
    <cfRule type="expression" dxfId="91" priority="89" stopIfTrue="1">
      <formula>OR($E34="国", $E34="道")</formula>
    </cfRule>
    <cfRule type="expression" dxfId="90" priority="90" stopIfTrue="1">
      <formula>OR($C34="札幌市", $C34="小樽市", $C34="函館市", $C34="旭川市")</formula>
    </cfRule>
    <cfRule type="expression" dxfId="89" priority="91" stopIfTrue="1">
      <formula>OR($E34="所", $E34="圏", $E34="局")</formula>
    </cfRule>
    <cfRule type="expression" dxfId="88" priority="92">
      <formula>OR($E34="市", $E34="町", $E34="村")</formula>
    </cfRule>
  </conditionalFormatting>
  <conditionalFormatting sqref="A35:AA35">
    <cfRule type="expression" dxfId="87" priority="85" stopIfTrue="1">
      <formula>OR($E35="国", $E35="道")</formula>
    </cfRule>
    <cfRule type="expression" dxfId="86" priority="86" stopIfTrue="1">
      <formula>OR($C35="札幌市", $C35="小樽市", $C35="函館市", $C35="旭川市")</formula>
    </cfRule>
    <cfRule type="expression" dxfId="85" priority="87" stopIfTrue="1">
      <formula>OR($E35="所", $E35="圏", $E35="局")</formula>
    </cfRule>
    <cfRule type="expression" dxfId="84" priority="88">
      <formula>OR($E35="市", $E35="町", $E35="村")</formula>
    </cfRule>
  </conditionalFormatting>
  <conditionalFormatting sqref="A36:AA36">
    <cfRule type="expression" dxfId="83" priority="81" stopIfTrue="1">
      <formula>OR($E36="国", $E36="道")</formula>
    </cfRule>
    <cfRule type="expression" dxfId="82" priority="82" stopIfTrue="1">
      <formula>OR($C36="札幌市", $C36="小樽市", $C36="函館市", $C36="旭川市")</formula>
    </cfRule>
    <cfRule type="expression" dxfId="81" priority="83" stopIfTrue="1">
      <formula>OR($E36="所", $E36="圏", $E36="局")</formula>
    </cfRule>
    <cfRule type="expression" dxfId="80" priority="84">
      <formula>OR($E36="市", $E36="町", $E36="村")</formula>
    </cfRule>
  </conditionalFormatting>
  <conditionalFormatting sqref="A37:AA37">
    <cfRule type="expression" dxfId="79" priority="77" stopIfTrue="1">
      <formula>OR($E37="国", $E37="道")</formula>
    </cfRule>
    <cfRule type="expression" dxfId="78" priority="78" stopIfTrue="1">
      <formula>OR($C37="札幌市", $C37="小樽市", $C37="函館市", $C37="旭川市")</formula>
    </cfRule>
    <cfRule type="expression" dxfId="77" priority="79" stopIfTrue="1">
      <formula>OR($E37="所", $E37="圏", $E37="局")</formula>
    </cfRule>
    <cfRule type="expression" dxfId="76" priority="80">
      <formula>OR($E37="市", $E37="町", $E37="村")</formula>
    </cfRule>
  </conditionalFormatting>
  <conditionalFormatting sqref="A38:AA38">
    <cfRule type="expression" dxfId="75" priority="73" stopIfTrue="1">
      <formula>OR($E38="国", $E38="道")</formula>
    </cfRule>
    <cfRule type="expression" dxfId="74" priority="74" stopIfTrue="1">
      <formula>OR($C38="札幌市", $C38="小樽市", $C38="函館市", $C38="旭川市")</formula>
    </cfRule>
    <cfRule type="expression" dxfId="73" priority="75" stopIfTrue="1">
      <formula>OR($E38="所", $E38="圏", $E38="局")</formula>
    </cfRule>
    <cfRule type="expression" dxfId="72" priority="76">
      <formula>OR($E38="市", $E38="町", $E38="村")</formula>
    </cfRule>
  </conditionalFormatting>
  <conditionalFormatting sqref="A39:AA39">
    <cfRule type="expression" dxfId="71" priority="69" stopIfTrue="1">
      <formula>OR($E39="国", $E39="道")</formula>
    </cfRule>
    <cfRule type="expression" dxfId="70" priority="70" stopIfTrue="1">
      <formula>OR($C39="札幌市", $C39="小樽市", $C39="函館市", $C39="旭川市")</formula>
    </cfRule>
    <cfRule type="expression" dxfId="69" priority="71" stopIfTrue="1">
      <formula>OR($E39="所", $E39="圏", $E39="局")</formula>
    </cfRule>
    <cfRule type="expression" dxfId="68" priority="72">
      <formula>OR($E39="市", $E39="町", $E39="村")</formula>
    </cfRule>
  </conditionalFormatting>
  <conditionalFormatting sqref="A40:AA40">
    <cfRule type="expression" dxfId="67" priority="65" stopIfTrue="1">
      <formula>OR($E40="国", $E40="道")</formula>
    </cfRule>
    <cfRule type="expression" dxfId="66" priority="66" stopIfTrue="1">
      <formula>OR($C40="札幌市", $C40="小樽市", $C40="函館市", $C40="旭川市")</formula>
    </cfRule>
    <cfRule type="expression" dxfId="65" priority="67" stopIfTrue="1">
      <formula>OR($E40="所", $E40="圏", $E40="局")</formula>
    </cfRule>
    <cfRule type="expression" dxfId="64" priority="68">
      <formula>OR($E40="市", $E40="町", $E40="村")</formula>
    </cfRule>
  </conditionalFormatting>
  <conditionalFormatting sqref="A41:AA41">
    <cfRule type="expression" dxfId="63" priority="61" stopIfTrue="1">
      <formula>OR($E41="国", $E41="道")</formula>
    </cfRule>
    <cfRule type="expression" dxfId="62" priority="62" stopIfTrue="1">
      <formula>OR($C41="札幌市", $C41="小樽市", $C41="函館市", $C41="旭川市")</formula>
    </cfRule>
    <cfRule type="expression" dxfId="61" priority="63" stopIfTrue="1">
      <formula>OR($E41="所", $E41="圏", $E41="局")</formula>
    </cfRule>
    <cfRule type="expression" dxfId="60" priority="64">
      <formula>OR($E41="市", $E41="町", $E41="村")</formula>
    </cfRule>
  </conditionalFormatting>
  <conditionalFormatting sqref="A42:AA42">
    <cfRule type="expression" dxfId="59" priority="57" stopIfTrue="1">
      <formula>OR($E42="国", $E42="道")</formula>
    </cfRule>
    <cfRule type="expression" dxfId="58" priority="58" stopIfTrue="1">
      <formula>OR($C42="札幌市", $C42="小樽市", $C42="函館市", $C42="旭川市")</formula>
    </cfRule>
    <cfRule type="expression" dxfId="57" priority="59" stopIfTrue="1">
      <formula>OR($E42="所", $E42="圏", $E42="局")</formula>
    </cfRule>
    <cfRule type="expression" dxfId="56" priority="60">
      <formula>OR($E42="市", $E42="町", $E42="村")</formula>
    </cfRule>
  </conditionalFormatting>
  <conditionalFormatting sqref="A43:AA43">
    <cfRule type="expression" dxfId="55" priority="53" stopIfTrue="1">
      <formula>OR($E43="国", $E43="道")</formula>
    </cfRule>
    <cfRule type="expression" dxfId="54" priority="54" stopIfTrue="1">
      <formula>OR($C43="札幌市", $C43="小樽市", $C43="函館市", $C43="旭川市")</formula>
    </cfRule>
    <cfRule type="expression" dxfId="53" priority="55" stopIfTrue="1">
      <formula>OR($E43="所", $E43="圏", $E43="局")</formula>
    </cfRule>
    <cfRule type="expression" dxfId="52" priority="56">
      <formula>OR($E43="市", $E43="町", $E43="村")</formula>
    </cfRule>
  </conditionalFormatting>
  <conditionalFormatting sqref="A44:AA44">
    <cfRule type="expression" dxfId="51" priority="49" stopIfTrue="1">
      <formula>OR($E44="国", $E44="道")</formula>
    </cfRule>
    <cfRule type="expression" dxfId="50" priority="50" stopIfTrue="1">
      <formula>OR($C44="札幌市", $C44="小樽市", $C44="函館市", $C44="旭川市")</formula>
    </cfRule>
    <cfRule type="expression" dxfId="49" priority="51" stopIfTrue="1">
      <formula>OR($E44="所", $E44="圏", $E44="局")</formula>
    </cfRule>
    <cfRule type="expression" dxfId="48" priority="52">
      <formula>OR($E44="市", $E44="町", $E44="村")</formula>
    </cfRule>
  </conditionalFormatting>
  <conditionalFormatting sqref="A45:AA45">
    <cfRule type="expression" dxfId="47" priority="45" stopIfTrue="1">
      <formula>OR($E45="国", $E45="道")</formula>
    </cfRule>
    <cfRule type="expression" dxfId="46" priority="46" stopIfTrue="1">
      <formula>OR($C45="札幌市", $C45="小樽市", $C45="函館市", $C45="旭川市")</formula>
    </cfRule>
    <cfRule type="expression" dxfId="45" priority="47" stopIfTrue="1">
      <formula>OR($E45="所", $E45="圏", $E45="局")</formula>
    </cfRule>
    <cfRule type="expression" dxfId="44" priority="48">
      <formula>OR($E45="市", $E45="町", $E45="村")</formula>
    </cfRule>
  </conditionalFormatting>
  <conditionalFormatting sqref="A46:AA46">
    <cfRule type="expression" dxfId="43" priority="41" stopIfTrue="1">
      <formula>OR($E46="国", $E46="道")</formula>
    </cfRule>
    <cfRule type="expression" dxfId="42" priority="42" stopIfTrue="1">
      <formula>OR($C46="札幌市", $C46="小樽市", $C46="函館市", $C46="旭川市")</formula>
    </cfRule>
    <cfRule type="expression" dxfId="41" priority="43" stopIfTrue="1">
      <formula>OR($E46="所", $E46="圏", $E46="局")</formula>
    </cfRule>
    <cfRule type="expression" dxfId="40" priority="44">
      <formula>OR($E46="市", $E46="町", $E46="村")</formula>
    </cfRule>
  </conditionalFormatting>
  <conditionalFormatting sqref="A47:AA47">
    <cfRule type="expression" dxfId="39" priority="37" stopIfTrue="1">
      <formula>OR($E47="国", $E47="道")</formula>
    </cfRule>
    <cfRule type="expression" dxfId="38" priority="38" stopIfTrue="1">
      <formula>OR($C47="札幌市", $C47="小樽市", $C47="函館市", $C47="旭川市")</formula>
    </cfRule>
    <cfRule type="expression" dxfId="37" priority="39" stopIfTrue="1">
      <formula>OR($E47="所", $E47="圏", $E47="局")</formula>
    </cfRule>
    <cfRule type="expression" dxfId="36" priority="40">
      <formula>OR($E47="市", $E47="町", $E47="村")</formula>
    </cfRule>
  </conditionalFormatting>
  <conditionalFormatting sqref="A48:AA48">
    <cfRule type="expression" dxfId="35" priority="33" stopIfTrue="1">
      <formula>OR($E48="国", $E48="道")</formula>
    </cfRule>
    <cfRule type="expression" dxfId="34" priority="34" stopIfTrue="1">
      <formula>OR($C48="札幌市", $C48="小樽市", $C48="函館市", $C48="旭川市")</formula>
    </cfRule>
    <cfRule type="expression" dxfId="33" priority="35" stopIfTrue="1">
      <formula>OR($E48="所", $E48="圏", $E48="局")</formula>
    </cfRule>
    <cfRule type="expression" dxfId="32" priority="36">
      <formula>OR($E48="市", $E48="町", $E48="村")</formula>
    </cfRule>
  </conditionalFormatting>
  <conditionalFormatting sqref="A49:AA49">
    <cfRule type="expression" dxfId="31" priority="29" stopIfTrue="1">
      <formula>OR($E49="国", $E49="道")</formula>
    </cfRule>
    <cfRule type="expression" dxfId="30" priority="30" stopIfTrue="1">
      <formula>OR($C49="札幌市", $C49="小樽市", $C49="函館市", $C49="旭川市")</formula>
    </cfRule>
    <cfRule type="expression" dxfId="29" priority="31" stopIfTrue="1">
      <formula>OR($E49="所", $E49="圏", $E49="局")</formula>
    </cfRule>
    <cfRule type="expression" dxfId="28" priority="32">
      <formula>OR($E49="市", $E49="町", $E49="村")</formula>
    </cfRule>
  </conditionalFormatting>
  <conditionalFormatting sqref="A50:AA50">
    <cfRule type="expression" dxfId="27" priority="25" stopIfTrue="1">
      <formula>OR($E50="国", $E50="道")</formula>
    </cfRule>
    <cfRule type="expression" dxfId="26" priority="26" stopIfTrue="1">
      <formula>OR($C50="札幌市", $C50="小樽市", $C50="函館市", $C50="旭川市")</formula>
    </cfRule>
    <cfRule type="expression" dxfId="25" priority="27" stopIfTrue="1">
      <formula>OR($E50="所", $E50="圏", $E50="局")</formula>
    </cfRule>
    <cfRule type="expression" dxfId="24" priority="28">
      <formula>OR($E50="市", $E50="町", $E50="村")</formula>
    </cfRule>
  </conditionalFormatting>
  <conditionalFormatting sqref="A52:AA52">
    <cfRule type="expression" dxfId="23" priority="21" stopIfTrue="1">
      <formula>OR($E52="国", $E52="道")</formula>
    </cfRule>
    <cfRule type="expression" dxfId="22" priority="22" stopIfTrue="1">
      <formula>OR($C52="札幌市", $C52="小樽市", $C52="函館市", $C52="旭川市")</formula>
    </cfRule>
    <cfRule type="expression" dxfId="21" priority="23" stopIfTrue="1">
      <formula>OR($E52="所", $E52="圏", $E52="局")</formula>
    </cfRule>
    <cfRule type="expression" dxfId="20" priority="24">
      <formula>OR($E52="市", $E52="町", $E52="村")</formula>
    </cfRule>
  </conditionalFormatting>
  <conditionalFormatting sqref="A53:AA53">
    <cfRule type="expression" dxfId="19" priority="17" stopIfTrue="1">
      <formula>OR($E53="国", $E53="道")</formula>
    </cfRule>
    <cfRule type="expression" dxfId="18" priority="18" stopIfTrue="1">
      <formula>OR($C53="札幌市", $C53="小樽市", $C53="函館市", $C53="旭川市")</formula>
    </cfRule>
    <cfRule type="expression" dxfId="17" priority="19" stopIfTrue="1">
      <formula>OR($E53="所", $E53="圏", $E53="局")</formula>
    </cfRule>
    <cfRule type="expression" dxfId="16" priority="20">
      <formula>OR($E53="市", $E53="町", $E53="村")</formula>
    </cfRule>
  </conditionalFormatting>
  <conditionalFormatting sqref="A54:AA54">
    <cfRule type="expression" dxfId="15" priority="13" stopIfTrue="1">
      <formula>OR($E54="国", $E54="道")</formula>
    </cfRule>
    <cfRule type="expression" dxfId="14" priority="14" stopIfTrue="1">
      <formula>OR($C54="札幌市", $C54="小樽市", $C54="函館市", $C54="旭川市")</formula>
    </cfRule>
    <cfRule type="expression" dxfId="13" priority="15" stopIfTrue="1">
      <formula>OR($E54="所", $E54="圏", $E54="局")</formula>
    </cfRule>
    <cfRule type="expression" dxfId="12" priority="16">
      <formula>OR($E54="市", $E54="町", $E54="村")</formula>
    </cfRule>
  </conditionalFormatting>
  <conditionalFormatting sqref="A55:AA55">
    <cfRule type="expression" dxfId="11" priority="9" stopIfTrue="1">
      <formula>OR($E55="国", $E55="道")</formula>
    </cfRule>
    <cfRule type="expression" dxfId="10" priority="10" stopIfTrue="1">
      <formula>OR($C55="札幌市", $C55="小樽市", $C55="函館市", $C55="旭川市")</formula>
    </cfRule>
    <cfRule type="expression" dxfId="9" priority="11" stopIfTrue="1">
      <formula>OR($E55="所", $E55="圏", $E55="局")</formula>
    </cfRule>
    <cfRule type="expression" dxfId="8" priority="12">
      <formula>OR($E55="市", $E55="町", $E55="村")</formula>
    </cfRule>
  </conditionalFormatting>
  <conditionalFormatting sqref="A56:AA56">
    <cfRule type="expression" dxfId="7" priority="5" stopIfTrue="1">
      <formula>OR($E56="国", $E56="道")</formula>
    </cfRule>
    <cfRule type="expression" dxfId="6" priority="6" stopIfTrue="1">
      <formula>OR($C56="札幌市", $C56="小樽市", $C56="函館市", $C56="旭川市")</formula>
    </cfRule>
    <cfRule type="expression" dxfId="5" priority="7" stopIfTrue="1">
      <formula>OR($E56="所", $E56="圏", $E56="局")</formula>
    </cfRule>
    <cfRule type="expression" dxfId="4" priority="8">
      <formula>OR($E56="市", $E56="町", $E56="村")</formula>
    </cfRule>
  </conditionalFormatting>
  <conditionalFormatting sqref="A57:AA57">
    <cfRule type="expression" dxfId="3" priority="1" stopIfTrue="1">
      <formula>OR($E57="国", $E57="道")</formula>
    </cfRule>
    <cfRule type="expression" dxfId="2" priority="2" stopIfTrue="1">
      <formula>OR($C57="札幌市", $C57="小樽市", $C57="函館市", $C57="旭川市")</formula>
    </cfRule>
    <cfRule type="expression" dxfId="1" priority="3" stopIfTrue="1">
      <formula>OR($E57="所", $E57="圏", $E57="局")</formula>
    </cfRule>
    <cfRule type="expression" dxfId="0"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zoomScaleNormal="100" workbookViewId="0"/>
  </sheetViews>
  <sheetFormatPr defaultRowHeight="16.5"/>
  <cols>
    <col min="1" max="1" width="20.625" style="1" customWidth="1"/>
    <col min="2" max="2" width="6.625" style="1" customWidth="1"/>
    <col min="3" max="5" width="8.625" style="1" hidden="1" customWidth="1"/>
    <col min="6" max="6" width="12.625" style="1" customWidth="1"/>
    <col min="7" max="14" width="10.625" style="1" customWidth="1"/>
    <col min="15" max="16384" width="9" style="1"/>
  </cols>
  <sheetData>
    <row r="1" spans="1:14" ht="16.5" customHeight="1">
      <c r="A1" s="1" t="s">
        <v>46</v>
      </c>
      <c r="K1" s="3"/>
      <c r="N1" s="3" t="s">
        <v>44</v>
      </c>
    </row>
    <row r="2" spans="1:14" ht="16.5" customHeight="1">
      <c r="A2" s="51"/>
      <c r="B2" s="51"/>
    </row>
    <row r="3" spans="1:14" s="12" customFormat="1" ht="33" customHeight="1">
      <c r="A3" s="51"/>
      <c r="B3" s="49"/>
      <c r="C3" s="13" t="s">
        <v>47</v>
      </c>
      <c r="D3" s="13"/>
      <c r="E3" s="13"/>
      <c r="F3" s="13" t="s">
        <v>13</v>
      </c>
      <c r="G3" s="13" t="s">
        <v>48</v>
      </c>
      <c r="H3" s="13" t="s">
        <v>49</v>
      </c>
      <c r="I3" s="13" t="s">
        <v>50</v>
      </c>
      <c r="J3" s="13" t="s">
        <v>51</v>
      </c>
      <c r="K3" s="13" t="s">
        <v>52</v>
      </c>
      <c r="L3" s="12" t="s">
        <v>53</v>
      </c>
      <c r="M3" s="12" t="s">
        <v>54</v>
      </c>
      <c r="N3" s="13" t="s">
        <v>55</v>
      </c>
    </row>
    <row r="4" spans="1:14" ht="16.5" customHeight="1">
      <c r="A4" s="15" t="s">
        <v>56</v>
      </c>
      <c r="B4" s="16" t="s">
        <v>57</v>
      </c>
      <c r="C4" s="16" t="str">
        <f>CONCATENATE(A4,B4)</f>
        <v>全国総数</v>
      </c>
      <c r="D4" s="16" t="str">
        <f>A4</f>
        <v>全国</v>
      </c>
      <c r="E4" s="16" t="str">
        <f>RIGHT(A4, 1)</f>
        <v>国</v>
      </c>
      <c r="F4" s="17">
        <v>1037231</v>
      </c>
      <c r="G4" s="17">
        <v>3199</v>
      </c>
      <c r="H4" s="17">
        <v>4786</v>
      </c>
      <c r="I4" s="17">
        <v>12502</v>
      </c>
      <c r="J4" s="17">
        <v>78824</v>
      </c>
      <c r="K4" s="17">
        <v>929319</v>
      </c>
      <c r="L4" s="17">
        <v>8415</v>
      </c>
      <c r="M4" s="17">
        <v>186</v>
      </c>
      <c r="N4" s="17">
        <v>99311</v>
      </c>
    </row>
    <row r="5" spans="1:14" ht="16.5" customHeight="1">
      <c r="A5" s="15"/>
      <c r="B5" s="16" t="s">
        <v>58</v>
      </c>
      <c r="C5" s="16" t="str">
        <f>CONCATENATE(A4,B5)</f>
        <v>全国男</v>
      </c>
      <c r="D5" s="16" t="str">
        <f>A4</f>
        <v>全国</v>
      </c>
      <c r="E5" s="16" t="str">
        <f>RIGHT(A4, 1)</f>
        <v>国</v>
      </c>
      <c r="F5" s="17">
        <v>531781</v>
      </c>
      <c r="G5" s="17">
        <v>1624</v>
      </c>
      <c r="H5" s="17">
        <v>2425</v>
      </c>
      <c r="I5" s="17">
        <v>6165</v>
      </c>
      <c r="J5" s="17">
        <v>34846</v>
      </c>
      <c r="K5" s="17">
        <v>480967</v>
      </c>
      <c r="L5" s="17">
        <v>5644</v>
      </c>
      <c r="M5" s="17">
        <v>110</v>
      </c>
      <c r="N5" s="17">
        <v>45060</v>
      </c>
    </row>
    <row r="6" spans="1:14" ht="16.5" customHeight="1">
      <c r="A6" s="15"/>
      <c r="B6" s="16" t="s">
        <v>59</v>
      </c>
      <c r="C6" s="16" t="str">
        <f>CONCATENATE(A4,B6)</f>
        <v>全国女</v>
      </c>
      <c r="D6" s="16" t="str">
        <f>A4</f>
        <v>全国</v>
      </c>
      <c r="E6" s="16" t="str">
        <f>RIGHT(A4, 1)</f>
        <v>国</v>
      </c>
      <c r="F6" s="17">
        <v>505450</v>
      </c>
      <c r="G6" s="17">
        <v>1575</v>
      </c>
      <c r="H6" s="17">
        <v>2361</v>
      </c>
      <c r="I6" s="17">
        <v>6337</v>
      </c>
      <c r="J6" s="17">
        <v>43978</v>
      </c>
      <c r="K6" s="17">
        <v>448352</v>
      </c>
      <c r="L6" s="17">
        <v>2771</v>
      </c>
      <c r="M6" s="17">
        <v>76</v>
      </c>
      <c r="N6" s="17">
        <v>54251</v>
      </c>
    </row>
    <row r="7" spans="1:14" ht="16.5" customHeight="1">
      <c r="A7" s="15" t="s">
        <v>60</v>
      </c>
      <c r="B7" s="16" t="s">
        <v>57</v>
      </c>
      <c r="C7" s="16" t="str">
        <f>CONCATENATE(A7,B7)</f>
        <v>全道総数</v>
      </c>
      <c r="D7" s="16" t="str">
        <f>A7</f>
        <v>全道</v>
      </c>
      <c r="E7" s="16" t="str">
        <f>RIGHT(A7, 1)</f>
        <v>道</v>
      </c>
      <c r="F7" s="17">
        <v>38686</v>
      </c>
      <c r="G7" s="17">
        <v>115</v>
      </c>
      <c r="H7" s="17">
        <v>174</v>
      </c>
      <c r="I7" s="17">
        <v>497</v>
      </c>
      <c r="J7" s="17">
        <v>2978</v>
      </c>
      <c r="K7" s="17">
        <v>34582</v>
      </c>
      <c r="L7" s="17">
        <v>335</v>
      </c>
      <c r="M7" s="17">
        <v>5</v>
      </c>
      <c r="N7" s="17">
        <v>3764</v>
      </c>
    </row>
    <row r="8" spans="1:14" ht="16.5" customHeight="1">
      <c r="A8" s="15"/>
      <c r="B8" s="16" t="s">
        <v>58</v>
      </c>
      <c r="C8" s="16" t="str">
        <f>CONCATENATE(A7,B8)</f>
        <v>全道男</v>
      </c>
      <c r="D8" s="16" t="str">
        <f>A7</f>
        <v>全道</v>
      </c>
      <c r="E8" s="16" t="str">
        <f>RIGHT(A7, 1)</f>
        <v>道</v>
      </c>
      <c r="F8" s="17">
        <v>19750</v>
      </c>
      <c r="G8" s="17">
        <v>63</v>
      </c>
      <c r="H8" s="17">
        <v>93</v>
      </c>
      <c r="I8" s="17">
        <v>242</v>
      </c>
      <c r="J8" s="17">
        <v>1299</v>
      </c>
      <c r="K8" s="17">
        <v>17821</v>
      </c>
      <c r="L8" s="17">
        <v>229</v>
      </c>
      <c r="M8" s="17">
        <v>3</v>
      </c>
      <c r="N8" s="17">
        <v>1697</v>
      </c>
    </row>
    <row r="9" spans="1:14" ht="16.5" customHeight="1">
      <c r="A9" s="15"/>
      <c r="B9" s="16" t="s">
        <v>59</v>
      </c>
      <c r="C9" s="16" t="str">
        <f>CONCATENATE(A7,B9)</f>
        <v>全道女</v>
      </c>
      <c r="D9" s="16" t="str">
        <f>A7</f>
        <v>全道</v>
      </c>
      <c r="E9" s="16" t="str">
        <f>RIGHT(A7, 1)</f>
        <v>道</v>
      </c>
      <c r="F9" s="17">
        <v>18936</v>
      </c>
      <c r="G9" s="17">
        <v>52</v>
      </c>
      <c r="H9" s="17">
        <v>81</v>
      </c>
      <c r="I9" s="17">
        <v>255</v>
      </c>
      <c r="J9" s="17">
        <v>1679</v>
      </c>
      <c r="K9" s="17">
        <v>16761</v>
      </c>
      <c r="L9" s="17">
        <v>106</v>
      </c>
      <c r="M9" s="17">
        <v>2</v>
      </c>
      <c r="N9" s="17">
        <v>2067</v>
      </c>
    </row>
    <row r="10" spans="1:14" ht="16.5" customHeight="1">
      <c r="A10" s="15" t="s">
        <v>61</v>
      </c>
      <c r="B10" s="16" t="s">
        <v>57</v>
      </c>
      <c r="C10" s="16" t="str">
        <f>CONCATENATE(A10,B10)</f>
        <v>釧路保健所総数</v>
      </c>
      <c r="D10" s="16" t="str">
        <f>A10</f>
        <v>釧路保健所</v>
      </c>
      <c r="E10" s="16" t="str">
        <f>RIGHT(A10, 1)</f>
        <v>所</v>
      </c>
      <c r="F10" s="17">
        <v>1667</v>
      </c>
      <c r="G10" s="17">
        <v>4</v>
      </c>
      <c r="H10" s="17">
        <v>10</v>
      </c>
      <c r="I10" s="17">
        <v>20</v>
      </c>
      <c r="J10" s="17">
        <v>120</v>
      </c>
      <c r="K10" s="17">
        <v>1503</v>
      </c>
      <c r="L10" s="17">
        <v>10</v>
      </c>
      <c r="M10" s="17" t="s">
        <v>24</v>
      </c>
      <c r="N10" s="17">
        <v>154</v>
      </c>
    </row>
    <row r="11" spans="1:14" ht="16.5" customHeight="1">
      <c r="A11" s="15"/>
      <c r="B11" s="16" t="s">
        <v>58</v>
      </c>
      <c r="C11" s="16" t="str">
        <f>CONCATENATE(A10,B11)</f>
        <v>釧路保健所男</v>
      </c>
      <c r="D11" s="16" t="str">
        <f>A10</f>
        <v>釧路保健所</v>
      </c>
      <c r="E11" s="16" t="str">
        <f>RIGHT(A10, 1)</f>
        <v>所</v>
      </c>
      <c r="F11" s="17">
        <v>887</v>
      </c>
      <c r="G11" s="17">
        <v>2</v>
      </c>
      <c r="H11" s="17">
        <v>6</v>
      </c>
      <c r="I11" s="17">
        <v>7</v>
      </c>
      <c r="J11" s="17">
        <v>52</v>
      </c>
      <c r="K11" s="17">
        <v>812</v>
      </c>
      <c r="L11" s="17">
        <v>8</v>
      </c>
      <c r="M11" s="17" t="s">
        <v>24</v>
      </c>
      <c r="N11" s="17">
        <v>67</v>
      </c>
    </row>
    <row r="12" spans="1:14" ht="16.5" customHeight="1">
      <c r="A12" s="15"/>
      <c r="B12" s="16" t="s">
        <v>59</v>
      </c>
      <c r="C12" s="16" t="str">
        <f>CONCATENATE(A10,B12)</f>
        <v>釧路保健所女</v>
      </c>
      <c r="D12" s="16" t="str">
        <f>A10</f>
        <v>釧路保健所</v>
      </c>
      <c r="E12" s="16" t="str">
        <f>RIGHT(A10, 1)</f>
        <v>所</v>
      </c>
      <c r="F12" s="17">
        <v>780</v>
      </c>
      <c r="G12" s="17">
        <v>2</v>
      </c>
      <c r="H12" s="17">
        <v>4</v>
      </c>
      <c r="I12" s="17">
        <v>13</v>
      </c>
      <c r="J12" s="17">
        <v>68</v>
      </c>
      <c r="K12" s="17">
        <v>691</v>
      </c>
      <c r="L12" s="17">
        <v>2</v>
      </c>
      <c r="M12" s="17" t="s">
        <v>24</v>
      </c>
      <c r="N12" s="17">
        <v>87</v>
      </c>
    </row>
    <row r="13" spans="1:14" ht="16.5" customHeight="1">
      <c r="A13" s="15" t="s">
        <v>62</v>
      </c>
      <c r="B13" s="16" t="s">
        <v>57</v>
      </c>
      <c r="C13" s="16" t="str">
        <f>CONCATENATE(A13,B13)</f>
        <v>釧路市総数</v>
      </c>
      <c r="D13" s="16" t="str">
        <f>A13</f>
        <v>釧路市</v>
      </c>
      <c r="E13" s="16" t="str">
        <f>RIGHT(A13, 1)</f>
        <v>市</v>
      </c>
      <c r="F13" s="17">
        <v>1239</v>
      </c>
      <c r="G13" s="17">
        <v>4</v>
      </c>
      <c r="H13" s="17">
        <v>5</v>
      </c>
      <c r="I13" s="17">
        <v>15</v>
      </c>
      <c r="J13" s="17">
        <v>91</v>
      </c>
      <c r="K13" s="17">
        <v>1117</v>
      </c>
      <c r="L13" s="17">
        <v>7</v>
      </c>
      <c r="M13" s="17" t="s">
        <v>24</v>
      </c>
      <c r="N13" s="17">
        <v>115</v>
      </c>
    </row>
    <row r="14" spans="1:14" ht="16.5" customHeight="1">
      <c r="A14" s="15"/>
      <c r="B14" s="16" t="s">
        <v>58</v>
      </c>
      <c r="C14" s="16" t="str">
        <f>CONCATENATE(A13,B14)</f>
        <v>釧路市男</v>
      </c>
      <c r="D14" s="16" t="str">
        <f>A13</f>
        <v>釧路市</v>
      </c>
      <c r="E14" s="16" t="str">
        <f>RIGHT(A13, 1)</f>
        <v>市</v>
      </c>
      <c r="F14" s="17">
        <v>669</v>
      </c>
      <c r="G14" s="17">
        <v>2</v>
      </c>
      <c r="H14" s="17">
        <v>2</v>
      </c>
      <c r="I14" s="17">
        <v>6</v>
      </c>
      <c r="J14" s="17">
        <v>40</v>
      </c>
      <c r="K14" s="17">
        <v>612</v>
      </c>
      <c r="L14" s="17">
        <v>7</v>
      </c>
      <c r="M14" s="17" t="s">
        <v>24</v>
      </c>
      <c r="N14" s="17">
        <v>50</v>
      </c>
    </row>
    <row r="15" spans="1:14" ht="16.5" customHeight="1">
      <c r="A15" s="15"/>
      <c r="B15" s="16" t="s">
        <v>59</v>
      </c>
      <c r="C15" s="16" t="str">
        <f>CONCATENATE(A13,B15)</f>
        <v>釧路市女</v>
      </c>
      <c r="D15" s="16" t="str">
        <f>A13</f>
        <v>釧路市</v>
      </c>
      <c r="E15" s="16" t="str">
        <f>RIGHT(A13, 1)</f>
        <v>市</v>
      </c>
      <c r="F15" s="17">
        <v>570</v>
      </c>
      <c r="G15" s="17">
        <v>2</v>
      </c>
      <c r="H15" s="17">
        <v>3</v>
      </c>
      <c r="I15" s="17">
        <v>9</v>
      </c>
      <c r="J15" s="17">
        <v>51</v>
      </c>
      <c r="K15" s="17">
        <v>505</v>
      </c>
      <c r="L15" s="17" t="s">
        <v>24</v>
      </c>
      <c r="M15" s="17" t="s">
        <v>24</v>
      </c>
      <c r="N15" s="17">
        <v>65</v>
      </c>
    </row>
    <row r="16" spans="1:14" ht="16.5" customHeight="1">
      <c r="A16" s="15" t="s">
        <v>63</v>
      </c>
      <c r="B16" s="16" t="s">
        <v>57</v>
      </c>
      <c r="C16" s="16" t="str">
        <f>CONCATENATE(A16,B16)</f>
        <v>釧路町総数</v>
      </c>
      <c r="D16" s="16" t="str">
        <f>A16</f>
        <v>釧路町</v>
      </c>
      <c r="E16" s="16" t="str">
        <f>RIGHT(A16, 1)</f>
        <v>町</v>
      </c>
      <c r="F16" s="17">
        <v>152</v>
      </c>
      <c r="G16" s="17" t="s">
        <v>24</v>
      </c>
      <c r="H16" s="17" t="s">
        <v>24</v>
      </c>
      <c r="I16" s="17">
        <v>3</v>
      </c>
      <c r="J16" s="17">
        <v>10</v>
      </c>
      <c r="K16" s="17">
        <v>139</v>
      </c>
      <c r="L16" s="17" t="s">
        <v>24</v>
      </c>
      <c r="M16" s="17" t="s">
        <v>24</v>
      </c>
      <c r="N16" s="17">
        <v>13</v>
      </c>
    </row>
    <row r="17" spans="1:14" ht="16.5" customHeight="1">
      <c r="A17" s="15"/>
      <c r="B17" s="16" t="s">
        <v>58</v>
      </c>
      <c r="C17" s="16" t="str">
        <f>CONCATENATE(A16,B17)</f>
        <v>釧路町男</v>
      </c>
      <c r="D17" s="16" t="str">
        <f>A16</f>
        <v>釧路町</v>
      </c>
      <c r="E17" s="16" t="str">
        <f>RIGHT(A16, 1)</f>
        <v>町</v>
      </c>
      <c r="F17" s="17">
        <v>73</v>
      </c>
      <c r="G17" s="17" t="s">
        <v>24</v>
      </c>
      <c r="H17" s="17" t="s">
        <v>24</v>
      </c>
      <c r="I17" s="17">
        <v>1</v>
      </c>
      <c r="J17" s="17">
        <v>3</v>
      </c>
      <c r="K17" s="17">
        <v>69</v>
      </c>
      <c r="L17" s="17" t="s">
        <v>24</v>
      </c>
      <c r="M17" s="17" t="s">
        <v>24</v>
      </c>
      <c r="N17" s="17">
        <v>4</v>
      </c>
    </row>
    <row r="18" spans="1:14" ht="16.5" customHeight="1">
      <c r="A18" s="15"/>
      <c r="B18" s="16" t="s">
        <v>59</v>
      </c>
      <c r="C18" s="16" t="str">
        <f>CONCATENATE(A16,B18)</f>
        <v>釧路町女</v>
      </c>
      <c r="D18" s="16" t="str">
        <f>A16</f>
        <v>釧路町</v>
      </c>
      <c r="E18" s="16" t="str">
        <f>RIGHT(A16, 1)</f>
        <v>町</v>
      </c>
      <c r="F18" s="17">
        <v>79</v>
      </c>
      <c r="G18" s="17" t="s">
        <v>24</v>
      </c>
      <c r="H18" s="17" t="s">
        <v>24</v>
      </c>
      <c r="I18" s="17">
        <v>2</v>
      </c>
      <c r="J18" s="17">
        <v>7</v>
      </c>
      <c r="K18" s="17">
        <v>70</v>
      </c>
      <c r="L18" s="17" t="s">
        <v>24</v>
      </c>
      <c r="M18" s="17" t="s">
        <v>24</v>
      </c>
      <c r="N18" s="17">
        <v>9</v>
      </c>
    </row>
    <row r="19" spans="1:14" ht="16.5" customHeight="1">
      <c r="A19" s="15" t="s">
        <v>64</v>
      </c>
      <c r="B19" s="16" t="s">
        <v>57</v>
      </c>
      <c r="C19" s="16" t="str">
        <f>CONCATENATE(A19,B19)</f>
        <v>厚岸町総数</v>
      </c>
      <c r="D19" s="16" t="str">
        <f>A19</f>
        <v>厚岸町</v>
      </c>
      <c r="E19" s="16" t="str">
        <f>RIGHT(A19, 1)</f>
        <v>町</v>
      </c>
      <c r="F19" s="17">
        <v>64</v>
      </c>
      <c r="G19" s="17" t="s">
        <v>24</v>
      </c>
      <c r="H19" s="17">
        <v>2</v>
      </c>
      <c r="I19" s="17">
        <v>1</v>
      </c>
      <c r="J19" s="17">
        <v>5</v>
      </c>
      <c r="K19" s="17">
        <v>56</v>
      </c>
      <c r="L19" s="17" t="s">
        <v>24</v>
      </c>
      <c r="M19" s="17" t="s">
        <v>24</v>
      </c>
      <c r="N19" s="17">
        <v>8</v>
      </c>
    </row>
    <row r="20" spans="1:14" ht="16.5" customHeight="1">
      <c r="A20" s="15"/>
      <c r="B20" s="16" t="s">
        <v>58</v>
      </c>
      <c r="C20" s="16" t="str">
        <f>CONCATENATE(A19,B20)</f>
        <v>厚岸町男</v>
      </c>
      <c r="D20" s="16" t="str">
        <f>A19</f>
        <v>厚岸町</v>
      </c>
      <c r="E20" s="16" t="str">
        <f>RIGHT(A19, 1)</f>
        <v>町</v>
      </c>
      <c r="F20" s="17">
        <v>35</v>
      </c>
      <c r="G20" s="17" t="s">
        <v>24</v>
      </c>
      <c r="H20" s="17">
        <v>2</v>
      </c>
      <c r="I20" s="17" t="s">
        <v>24</v>
      </c>
      <c r="J20" s="17">
        <v>3</v>
      </c>
      <c r="K20" s="17">
        <v>30</v>
      </c>
      <c r="L20" s="17" t="s">
        <v>24</v>
      </c>
      <c r="M20" s="17" t="s">
        <v>24</v>
      </c>
      <c r="N20" s="17">
        <v>5</v>
      </c>
    </row>
    <row r="21" spans="1:14" ht="16.5" customHeight="1">
      <c r="A21" s="15"/>
      <c r="B21" s="16" t="s">
        <v>59</v>
      </c>
      <c r="C21" s="16" t="str">
        <f>CONCATENATE(A19,B21)</f>
        <v>厚岸町女</v>
      </c>
      <c r="D21" s="16" t="str">
        <f>A19</f>
        <v>厚岸町</v>
      </c>
      <c r="E21" s="16" t="str">
        <f>RIGHT(A19, 1)</f>
        <v>町</v>
      </c>
      <c r="F21" s="17">
        <v>29</v>
      </c>
      <c r="G21" s="17" t="s">
        <v>24</v>
      </c>
      <c r="H21" s="17" t="s">
        <v>24</v>
      </c>
      <c r="I21" s="17">
        <v>1</v>
      </c>
      <c r="J21" s="17">
        <v>2</v>
      </c>
      <c r="K21" s="17">
        <v>26</v>
      </c>
      <c r="L21" s="17" t="s">
        <v>24</v>
      </c>
      <c r="M21" s="17" t="s">
        <v>24</v>
      </c>
      <c r="N21" s="17">
        <v>3</v>
      </c>
    </row>
    <row r="22" spans="1:14" ht="16.5" customHeight="1">
      <c r="A22" s="15" t="s">
        <v>65</v>
      </c>
      <c r="B22" s="16" t="s">
        <v>57</v>
      </c>
      <c r="C22" s="16" t="str">
        <f>CONCATENATE(A22,B22)</f>
        <v>浜中町総数</v>
      </c>
      <c r="D22" s="16" t="str">
        <f>A22</f>
        <v>浜中町</v>
      </c>
      <c r="E22" s="16" t="str">
        <f>RIGHT(A22, 1)</f>
        <v>町</v>
      </c>
      <c r="F22" s="17">
        <v>59</v>
      </c>
      <c r="G22" s="17" t="s">
        <v>24</v>
      </c>
      <c r="H22" s="17">
        <v>1</v>
      </c>
      <c r="I22" s="17" t="s">
        <v>24</v>
      </c>
      <c r="J22" s="17">
        <v>5</v>
      </c>
      <c r="K22" s="17">
        <v>53</v>
      </c>
      <c r="L22" s="17" t="s">
        <v>24</v>
      </c>
      <c r="M22" s="17" t="s">
        <v>24</v>
      </c>
      <c r="N22" s="17">
        <v>6</v>
      </c>
    </row>
    <row r="23" spans="1:14" ht="16.5" customHeight="1">
      <c r="A23" s="15"/>
      <c r="B23" s="16" t="s">
        <v>58</v>
      </c>
      <c r="C23" s="16" t="str">
        <f>CONCATENATE(A22,B23)</f>
        <v>浜中町男</v>
      </c>
      <c r="D23" s="16" t="str">
        <f>A22</f>
        <v>浜中町</v>
      </c>
      <c r="E23" s="16" t="str">
        <f>RIGHT(A22, 1)</f>
        <v>町</v>
      </c>
      <c r="F23" s="17">
        <v>28</v>
      </c>
      <c r="G23" s="17" t="s">
        <v>24</v>
      </c>
      <c r="H23" s="17">
        <v>1</v>
      </c>
      <c r="I23" s="17" t="s">
        <v>24</v>
      </c>
      <c r="J23" s="17">
        <v>1</v>
      </c>
      <c r="K23" s="17">
        <v>26</v>
      </c>
      <c r="L23" s="17" t="s">
        <v>24</v>
      </c>
      <c r="M23" s="17" t="s">
        <v>24</v>
      </c>
      <c r="N23" s="17">
        <v>2</v>
      </c>
    </row>
    <row r="24" spans="1:14" ht="16.5" customHeight="1">
      <c r="A24" s="15"/>
      <c r="B24" s="16" t="s">
        <v>59</v>
      </c>
      <c r="C24" s="16" t="str">
        <f>CONCATENATE(A22,B24)</f>
        <v>浜中町女</v>
      </c>
      <c r="D24" s="16" t="str">
        <f>A22</f>
        <v>浜中町</v>
      </c>
      <c r="E24" s="16" t="str">
        <f>RIGHT(A22, 1)</f>
        <v>町</v>
      </c>
      <c r="F24" s="17">
        <v>31</v>
      </c>
      <c r="G24" s="17" t="s">
        <v>24</v>
      </c>
      <c r="H24" s="17" t="s">
        <v>24</v>
      </c>
      <c r="I24" s="17" t="s">
        <v>24</v>
      </c>
      <c r="J24" s="17">
        <v>4</v>
      </c>
      <c r="K24" s="17">
        <v>27</v>
      </c>
      <c r="L24" s="17" t="s">
        <v>24</v>
      </c>
      <c r="M24" s="17" t="s">
        <v>24</v>
      </c>
      <c r="N24" s="17">
        <v>4</v>
      </c>
    </row>
    <row r="25" spans="1:14" ht="16.5" customHeight="1">
      <c r="A25" s="15" t="s">
        <v>66</v>
      </c>
      <c r="B25" s="16" t="s">
        <v>57</v>
      </c>
      <c r="C25" s="16" t="str">
        <f>CONCATENATE(A25,B25)</f>
        <v>標茶町総数</v>
      </c>
      <c r="D25" s="16" t="str">
        <f>A25</f>
        <v>標茶町</v>
      </c>
      <c r="E25" s="16" t="str">
        <f>RIGHT(A25, 1)</f>
        <v>町</v>
      </c>
      <c r="F25" s="17">
        <v>65</v>
      </c>
      <c r="G25" s="17" t="s">
        <v>24</v>
      </c>
      <c r="H25" s="17">
        <v>2</v>
      </c>
      <c r="I25" s="17" t="s">
        <v>24</v>
      </c>
      <c r="J25" s="17">
        <v>3</v>
      </c>
      <c r="K25" s="17">
        <v>59</v>
      </c>
      <c r="L25" s="17">
        <v>1</v>
      </c>
      <c r="M25" s="17" t="s">
        <v>24</v>
      </c>
      <c r="N25" s="17">
        <v>5</v>
      </c>
    </row>
    <row r="26" spans="1:14" ht="16.5" customHeight="1">
      <c r="A26" s="15"/>
      <c r="B26" s="16" t="s">
        <v>58</v>
      </c>
      <c r="C26" s="16" t="str">
        <f>CONCATENATE(A25,B26)</f>
        <v>標茶町男</v>
      </c>
      <c r="D26" s="16" t="str">
        <f>A25</f>
        <v>標茶町</v>
      </c>
      <c r="E26" s="16" t="str">
        <f>RIGHT(A25, 1)</f>
        <v>町</v>
      </c>
      <c r="F26" s="17">
        <v>34</v>
      </c>
      <c r="G26" s="17" t="s">
        <v>24</v>
      </c>
      <c r="H26" s="17">
        <v>1</v>
      </c>
      <c r="I26" s="17" t="s">
        <v>24</v>
      </c>
      <c r="J26" s="17">
        <v>2</v>
      </c>
      <c r="K26" s="17">
        <v>30</v>
      </c>
      <c r="L26" s="17">
        <v>1</v>
      </c>
      <c r="M26" s="17" t="s">
        <v>24</v>
      </c>
      <c r="N26" s="17">
        <v>3</v>
      </c>
    </row>
    <row r="27" spans="1:14" ht="16.5" customHeight="1">
      <c r="A27" s="15"/>
      <c r="B27" s="16" t="s">
        <v>59</v>
      </c>
      <c r="C27" s="16" t="str">
        <f>CONCATENATE(A25,B27)</f>
        <v>標茶町女</v>
      </c>
      <c r="D27" s="16" t="str">
        <f>A25</f>
        <v>標茶町</v>
      </c>
      <c r="E27" s="16" t="str">
        <f>RIGHT(A25, 1)</f>
        <v>町</v>
      </c>
      <c r="F27" s="17">
        <v>31</v>
      </c>
      <c r="G27" s="17" t="s">
        <v>24</v>
      </c>
      <c r="H27" s="17">
        <v>1</v>
      </c>
      <c r="I27" s="17" t="s">
        <v>24</v>
      </c>
      <c r="J27" s="17">
        <v>1</v>
      </c>
      <c r="K27" s="17">
        <v>29</v>
      </c>
      <c r="L27" s="17" t="s">
        <v>24</v>
      </c>
      <c r="M27" s="17" t="s">
        <v>24</v>
      </c>
      <c r="N27" s="17">
        <v>2</v>
      </c>
    </row>
    <row r="28" spans="1:14" ht="16.5" customHeight="1">
      <c r="A28" s="15" t="s">
        <v>67</v>
      </c>
      <c r="B28" s="16" t="s">
        <v>57</v>
      </c>
      <c r="C28" s="16" t="str">
        <f>CONCATENATE(A28,B28)</f>
        <v>弟子屈町総数</v>
      </c>
      <c r="D28" s="16" t="str">
        <f>A28</f>
        <v>弟子屈町</v>
      </c>
      <c r="E28" s="16" t="str">
        <f>RIGHT(A28, 1)</f>
        <v>町</v>
      </c>
      <c r="F28" s="17">
        <v>46</v>
      </c>
      <c r="G28" s="17" t="s">
        <v>24</v>
      </c>
      <c r="H28" s="17" t="s">
        <v>24</v>
      </c>
      <c r="I28" s="17" t="s">
        <v>24</v>
      </c>
      <c r="J28" s="17">
        <v>4</v>
      </c>
      <c r="K28" s="17">
        <v>41</v>
      </c>
      <c r="L28" s="17">
        <v>1</v>
      </c>
      <c r="M28" s="17" t="s">
        <v>24</v>
      </c>
      <c r="N28" s="17">
        <v>4</v>
      </c>
    </row>
    <row r="29" spans="1:14" ht="16.5" customHeight="1">
      <c r="A29" s="15"/>
      <c r="B29" s="16" t="s">
        <v>58</v>
      </c>
      <c r="C29" s="16" t="str">
        <f>CONCATENATE(A28,B29)</f>
        <v>弟子屈町男</v>
      </c>
      <c r="D29" s="16" t="str">
        <f>A28</f>
        <v>弟子屈町</v>
      </c>
      <c r="E29" s="16" t="str">
        <f>RIGHT(A28, 1)</f>
        <v>町</v>
      </c>
      <c r="F29" s="17">
        <v>24</v>
      </c>
      <c r="G29" s="17" t="s">
        <v>24</v>
      </c>
      <c r="H29" s="17" t="s">
        <v>24</v>
      </c>
      <c r="I29" s="17" t="s">
        <v>24</v>
      </c>
      <c r="J29" s="17">
        <v>1</v>
      </c>
      <c r="K29" s="17">
        <v>23</v>
      </c>
      <c r="L29" s="17" t="s">
        <v>24</v>
      </c>
      <c r="M29" s="17" t="s">
        <v>24</v>
      </c>
      <c r="N29" s="17">
        <v>1</v>
      </c>
    </row>
    <row r="30" spans="1:14" ht="16.5" customHeight="1">
      <c r="A30" s="15"/>
      <c r="B30" s="16" t="s">
        <v>59</v>
      </c>
      <c r="C30" s="16" t="str">
        <f>CONCATENATE(A28,B30)</f>
        <v>弟子屈町女</v>
      </c>
      <c r="D30" s="16" t="str">
        <f>A28</f>
        <v>弟子屈町</v>
      </c>
      <c r="E30" s="16" t="str">
        <f>RIGHT(A28, 1)</f>
        <v>町</v>
      </c>
      <c r="F30" s="17">
        <v>22</v>
      </c>
      <c r="G30" s="17" t="s">
        <v>24</v>
      </c>
      <c r="H30" s="17" t="s">
        <v>24</v>
      </c>
      <c r="I30" s="17" t="s">
        <v>24</v>
      </c>
      <c r="J30" s="17">
        <v>3</v>
      </c>
      <c r="K30" s="17">
        <v>18</v>
      </c>
      <c r="L30" s="17">
        <v>1</v>
      </c>
      <c r="M30" s="17" t="s">
        <v>24</v>
      </c>
      <c r="N30" s="17">
        <v>3</v>
      </c>
    </row>
    <row r="31" spans="1:14" ht="16.5" customHeight="1">
      <c r="A31" s="15" t="s">
        <v>68</v>
      </c>
      <c r="B31" s="16" t="s">
        <v>57</v>
      </c>
      <c r="C31" s="16" t="str">
        <f>CONCATENATE(A31,B31)</f>
        <v>鶴居村総数</v>
      </c>
      <c r="D31" s="16" t="str">
        <f>A31</f>
        <v>鶴居村</v>
      </c>
      <c r="E31" s="16" t="str">
        <f>RIGHT(A31, 1)</f>
        <v>村</v>
      </c>
      <c r="F31" s="17">
        <v>5</v>
      </c>
      <c r="G31" s="17" t="s">
        <v>24</v>
      </c>
      <c r="H31" s="17" t="s">
        <v>24</v>
      </c>
      <c r="I31" s="17" t="s">
        <v>24</v>
      </c>
      <c r="J31" s="17">
        <v>1</v>
      </c>
      <c r="K31" s="17">
        <v>4</v>
      </c>
      <c r="L31" s="17" t="s">
        <v>24</v>
      </c>
      <c r="M31" s="17" t="s">
        <v>24</v>
      </c>
      <c r="N31" s="17">
        <v>1</v>
      </c>
    </row>
    <row r="32" spans="1:14" ht="16.5" customHeight="1">
      <c r="A32" s="15"/>
      <c r="B32" s="16" t="s">
        <v>58</v>
      </c>
      <c r="C32" s="16" t="str">
        <f>CONCATENATE(A31,B32)</f>
        <v>鶴居村男</v>
      </c>
      <c r="D32" s="16" t="str">
        <f>A31</f>
        <v>鶴居村</v>
      </c>
      <c r="E32" s="16" t="str">
        <f>RIGHT(A31, 1)</f>
        <v>村</v>
      </c>
      <c r="F32" s="17">
        <v>3</v>
      </c>
      <c r="G32" s="17" t="s">
        <v>24</v>
      </c>
      <c r="H32" s="17" t="s">
        <v>24</v>
      </c>
      <c r="I32" s="17" t="s">
        <v>24</v>
      </c>
      <c r="J32" s="17">
        <v>1</v>
      </c>
      <c r="K32" s="17">
        <v>2</v>
      </c>
      <c r="L32" s="17" t="s">
        <v>24</v>
      </c>
      <c r="M32" s="17" t="s">
        <v>24</v>
      </c>
      <c r="N32" s="17">
        <v>1</v>
      </c>
    </row>
    <row r="33" spans="1:14" ht="16.5" customHeight="1">
      <c r="A33" s="15"/>
      <c r="B33" s="16" t="s">
        <v>59</v>
      </c>
      <c r="C33" s="16" t="str">
        <f>CONCATENATE(A31,B33)</f>
        <v>鶴居村女</v>
      </c>
      <c r="D33" s="16" t="str">
        <f>A31</f>
        <v>鶴居村</v>
      </c>
      <c r="E33" s="16" t="str">
        <f>RIGHT(A31, 1)</f>
        <v>村</v>
      </c>
      <c r="F33" s="17">
        <v>2</v>
      </c>
      <c r="G33" s="17" t="s">
        <v>24</v>
      </c>
      <c r="H33" s="17" t="s">
        <v>24</v>
      </c>
      <c r="I33" s="17" t="s">
        <v>24</v>
      </c>
      <c r="J33" s="17" t="s">
        <v>24</v>
      </c>
      <c r="K33" s="17">
        <v>2</v>
      </c>
      <c r="L33" s="17" t="s">
        <v>24</v>
      </c>
      <c r="M33" s="17" t="s">
        <v>24</v>
      </c>
      <c r="N33" s="17" t="s">
        <v>24</v>
      </c>
    </row>
    <row r="34" spans="1:14" ht="16.5" customHeight="1">
      <c r="A34" s="15" t="s">
        <v>69</v>
      </c>
      <c r="B34" s="16" t="s">
        <v>57</v>
      </c>
      <c r="C34" s="16" t="str">
        <f>CONCATENATE(A34,B34)</f>
        <v>白糠町総数</v>
      </c>
      <c r="D34" s="16" t="str">
        <f>A34</f>
        <v>白糠町</v>
      </c>
      <c r="E34" s="16" t="str">
        <f>RIGHT(A34, 1)</f>
        <v>町</v>
      </c>
      <c r="F34" s="17">
        <v>37</v>
      </c>
      <c r="G34" s="17" t="s">
        <v>24</v>
      </c>
      <c r="H34" s="17" t="s">
        <v>24</v>
      </c>
      <c r="I34" s="17">
        <v>1</v>
      </c>
      <c r="J34" s="17">
        <v>1</v>
      </c>
      <c r="K34" s="17">
        <v>34</v>
      </c>
      <c r="L34" s="17">
        <v>1</v>
      </c>
      <c r="M34" s="17" t="s">
        <v>24</v>
      </c>
      <c r="N34" s="17">
        <v>2</v>
      </c>
    </row>
    <row r="35" spans="1:14" ht="16.5" customHeight="1">
      <c r="A35" s="15"/>
      <c r="B35" s="16" t="s">
        <v>58</v>
      </c>
      <c r="C35" s="16" t="str">
        <f>CONCATENATE(A34,B35)</f>
        <v>白糠町男</v>
      </c>
      <c r="D35" s="16" t="str">
        <f>A34</f>
        <v>白糠町</v>
      </c>
      <c r="E35" s="16" t="str">
        <f>RIGHT(A34, 1)</f>
        <v>町</v>
      </c>
      <c r="F35" s="17">
        <v>21</v>
      </c>
      <c r="G35" s="17" t="s">
        <v>24</v>
      </c>
      <c r="H35" s="17" t="s">
        <v>24</v>
      </c>
      <c r="I35" s="17" t="s">
        <v>24</v>
      </c>
      <c r="J35" s="17">
        <v>1</v>
      </c>
      <c r="K35" s="17">
        <v>20</v>
      </c>
      <c r="L35" s="17" t="s">
        <v>24</v>
      </c>
      <c r="M35" s="17" t="s">
        <v>24</v>
      </c>
      <c r="N35" s="17">
        <v>1</v>
      </c>
    </row>
    <row r="36" spans="1:14" ht="16.5" customHeight="1">
      <c r="A36" s="15"/>
      <c r="B36" s="16" t="s">
        <v>59</v>
      </c>
      <c r="C36" s="16" t="str">
        <f>CONCATENATE(A34,B36)</f>
        <v>白糠町女</v>
      </c>
      <c r="D36" s="16" t="str">
        <f>A34</f>
        <v>白糠町</v>
      </c>
      <c r="E36" s="16" t="str">
        <f>RIGHT(A34, 1)</f>
        <v>町</v>
      </c>
      <c r="F36" s="17">
        <v>16</v>
      </c>
      <c r="G36" s="17" t="s">
        <v>24</v>
      </c>
      <c r="H36" s="17" t="s">
        <v>24</v>
      </c>
      <c r="I36" s="17">
        <v>1</v>
      </c>
      <c r="J36" s="17" t="s">
        <v>24</v>
      </c>
      <c r="K36" s="17">
        <v>14</v>
      </c>
      <c r="L36" s="17">
        <v>1</v>
      </c>
      <c r="M36" s="17" t="s">
        <v>24</v>
      </c>
      <c r="N36" s="17">
        <v>1</v>
      </c>
    </row>
    <row r="37" spans="1:14" ht="16.5" customHeight="1">
      <c r="A37" s="15" t="s">
        <v>70</v>
      </c>
      <c r="B37" s="16" t="s">
        <v>57</v>
      </c>
      <c r="C37" s="16" t="str">
        <f>CONCATENATE(A37,B37)</f>
        <v>根室保健所総数</v>
      </c>
      <c r="D37" s="16" t="str">
        <f>A37</f>
        <v>根室保健所</v>
      </c>
      <c r="E37" s="16" t="str">
        <f>RIGHT(A37, 1)</f>
        <v>所</v>
      </c>
      <c r="F37" s="17">
        <v>194</v>
      </c>
      <c r="G37" s="17" t="s">
        <v>24</v>
      </c>
      <c r="H37" s="17">
        <v>1</v>
      </c>
      <c r="I37" s="17">
        <v>5</v>
      </c>
      <c r="J37" s="17">
        <v>20</v>
      </c>
      <c r="K37" s="17">
        <v>165</v>
      </c>
      <c r="L37" s="17">
        <v>3</v>
      </c>
      <c r="M37" s="17" t="s">
        <v>24</v>
      </c>
      <c r="N37" s="17">
        <v>26</v>
      </c>
    </row>
    <row r="38" spans="1:14" ht="16.5" customHeight="1">
      <c r="A38" s="15"/>
      <c r="B38" s="16" t="s">
        <v>58</v>
      </c>
      <c r="C38" s="16" t="str">
        <f>CONCATENATE(A37,B38)</f>
        <v>根室保健所男</v>
      </c>
      <c r="D38" s="16" t="str">
        <f>A37</f>
        <v>根室保健所</v>
      </c>
      <c r="E38" s="16" t="str">
        <f>RIGHT(A37, 1)</f>
        <v>所</v>
      </c>
      <c r="F38" s="17">
        <v>92</v>
      </c>
      <c r="G38" s="17" t="s">
        <v>24</v>
      </c>
      <c r="H38" s="17">
        <v>1</v>
      </c>
      <c r="I38" s="17">
        <v>3</v>
      </c>
      <c r="J38" s="17">
        <v>4</v>
      </c>
      <c r="K38" s="17">
        <v>81</v>
      </c>
      <c r="L38" s="17">
        <v>3</v>
      </c>
      <c r="M38" s="17" t="s">
        <v>24</v>
      </c>
      <c r="N38" s="17">
        <v>8</v>
      </c>
    </row>
    <row r="39" spans="1:14" ht="16.5" customHeight="1">
      <c r="A39" s="15"/>
      <c r="B39" s="16" t="s">
        <v>59</v>
      </c>
      <c r="C39" s="16" t="str">
        <f>CONCATENATE(A37,B39)</f>
        <v>根室保健所女</v>
      </c>
      <c r="D39" s="16" t="str">
        <f>A37</f>
        <v>根室保健所</v>
      </c>
      <c r="E39" s="16" t="str">
        <f>RIGHT(A37, 1)</f>
        <v>所</v>
      </c>
      <c r="F39" s="17">
        <v>102</v>
      </c>
      <c r="G39" s="17" t="s">
        <v>24</v>
      </c>
      <c r="H39" s="17" t="s">
        <v>24</v>
      </c>
      <c r="I39" s="17">
        <v>2</v>
      </c>
      <c r="J39" s="17">
        <v>16</v>
      </c>
      <c r="K39" s="17">
        <v>84</v>
      </c>
      <c r="L39" s="17" t="s">
        <v>24</v>
      </c>
      <c r="M39" s="17" t="s">
        <v>24</v>
      </c>
      <c r="N39" s="17">
        <v>18</v>
      </c>
    </row>
    <row r="40" spans="1:14" ht="16.5" customHeight="1">
      <c r="A40" s="15" t="s">
        <v>71</v>
      </c>
      <c r="B40" s="16" t="s">
        <v>57</v>
      </c>
      <c r="C40" s="16" t="str">
        <f>CONCATENATE(A40,B40)</f>
        <v>根室市総数</v>
      </c>
      <c r="D40" s="16" t="str">
        <f>A40</f>
        <v>根室市</v>
      </c>
      <c r="E40" s="16" t="str">
        <f>RIGHT(A40, 1)</f>
        <v>市</v>
      </c>
      <c r="F40" s="17">
        <v>194</v>
      </c>
      <c r="G40" s="17" t="s">
        <v>24</v>
      </c>
      <c r="H40" s="17">
        <v>1</v>
      </c>
      <c r="I40" s="17">
        <v>5</v>
      </c>
      <c r="J40" s="17">
        <v>20</v>
      </c>
      <c r="K40" s="17">
        <v>165</v>
      </c>
      <c r="L40" s="17">
        <v>3</v>
      </c>
      <c r="M40" s="17" t="s">
        <v>24</v>
      </c>
      <c r="N40" s="17">
        <v>26</v>
      </c>
    </row>
    <row r="41" spans="1:14" ht="16.5" customHeight="1">
      <c r="A41" s="15"/>
      <c r="B41" s="16" t="s">
        <v>58</v>
      </c>
      <c r="C41" s="16" t="str">
        <f>CONCATENATE(A40,B41)</f>
        <v>根室市男</v>
      </c>
      <c r="D41" s="16" t="str">
        <f>A40</f>
        <v>根室市</v>
      </c>
      <c r="E41" s="16" t="str">
        <f>RIGHT(A40, 1)</f>
        <v>市</v>
      </c>
      <c r="F41" s="17">
        <v>92</v>
      </c>
      <c r="G41" s="17" t="s">
        <v>24</v>
      </c>
      <c r="H41" s="17">
        <v>1</v>
      </c>
      <c r="I41" s="17">
        <v>3</v>
      </c>
      <c r="J41" s="17">
        <v>4</v>
      </c>
      <c r="K41" s="17">
        <v>81</v>
      </c>
      <c r="L41" s="17">
        <v>3</v>
      </c>
      <c r="M41" s="17" t="s">
        <v>24</v>
      </c>
      <c r="N41" s="17">
        <v>8</v>
      </c>
    </row>
    <row r="42" spans="1:14" ht="16.5" customHeight="1">
      <c r="A42" s="15"/>
      <c r="B42" s="16" t="s">
        <v>59</v>
      </c>
      <c r="C42" s="16" t="str">
        <f>CONCATENATE(A40,B42)</f>
        <v>根室市女</v>
      </c>
      <c r="D42" s="16" t="str">
        <f>A40</f>
        <v>根室市</v>
      </c>
      <c r="E42" s="16" t="str">
        <f>RIGHT(A40, 1)</f>
        <v>市</v>
      </c>
      <c r="F42" s="17">
        <v>102</v>
      </c>
      <c r="G42" s="17" t="s">
        <v>24</v>
      </c>
      <c r="H42" s="17" t="s">
        <v>24</v>
      </c>
      <c r="I42" s="17">
        <v>2</v>
      </c>
      <c r="J42" s="17">
        <v>16</v>
      </c>
      <c r="K42" s="17">
        <v>84</v>
      </c>
      <c r="L42" s="17" t="s">
        <v>24</v>
      </c>
      <c r="M42" s="17" t="s">
        <v>24</v>
      </c>
      <c r="N42" s="17">
        <v>18</v>
      </c>
    </row>
    <row r="43" spans="1:14" ht="16.5" customHeight="1">
      <c r="A43" s="15" t="s">
        <v>72</v>
      </c>
      <c r="B43" s="16" t="s">
        <v>57</v>
      </c>
      <c r="C43" s="16" t="str">
        <f>CONCATENATE(A43,B43)</f>
        <v>中標津保健所総数</v>
      </c>
      <c r="D43" s="16" t="str">
        <f>A43</f>
        <v>中標津保健所</v>
      </c>
      <c r="E43" s="16" t="str">
        <f>RIGHT(A43, 1)</f>
        <v>所</v>
      </c>
      <c r="F43" s="17">
        <v>533</v>
      </c>
      <c r="G43" s="17">
        <v>2</v>
      </c>
      <c r="H43" s="17">
        <v>3</v>
      </c>
      <c r="I43" s="17">
        <v>7</v>
      </c>
      <c r="J43" s="17">
        <v>37</v>
      </c>
      <c r="K43" s="17">
        <v>480</v>
      </c>
      <c r="L43" s="17">
        <v>4</v>
      </c>
      <c r="M43" s="17" t="s">
        <v>24</v>
      </c>
      <c r="N43" s="17">
        <v>49</v>
      </c>
    </row>
    <row r="44" spans="1:14" ht="16.5" customHeight="1">
      <c r="A44" s="15"/>
      <c r="B44" s="16" t="s">
        <v>58</v>
      </c>
      <c r="C44" s="16" t="str">
        <f>CONCATENATE(A43,B44)</f>
        <v>中標津保健所男</v>
      </c>
      <c r="D44" s="16" t="str">
        <f>A43</f>
        <v>中標津保健所</v>
      </c>
      <c r="E44" s="16" t="str">
        <f>RIGHT(A43, 1)</f>
        <v>所</v>
      </c>
      <c r="F44" s="17">
        <v>266</v>
      </c>
      <c r="G44" s="17">
        <v>2</v>
      </c>
      <c r="H44" s="17">
        <v>3</v>
      </c>
      <c r="I44" s="17">
        <v>4</v>
      </c>
      <c r="J44" s="17">
        <v>19</v>
      </c>
      <c r="K44" s="17">
        <v>235</v>
      </c>
      <c r="L44" s="17">
        <v>3</v>
      </c>
      <c r="M44" s="17" t="s">
        <v>24</v>
      </c>
      <c r="N44" s="17">
        <v>28</v>
      </c>
    </row>
    <row r="45" spans="1:14">
      <c r="A45" s="15"/>
      <c r="B45" s="16" t="s">
        <v>59</v>
      </c>
      <c r="C45" s="16" t="str">
        <f>CONCATENATE(A43,B45)</f>
        <v>中標津保健所女</v>
      </c>
      <c r="D45" s="16" t="str">
        <f>A43</f>
        <v>中標津保健所</v>
      </c>
      <c r="E45" s="16" t="str">
        <f>RIGHT(A43, 1)</f>
        <v>所</v>
      </c>
      <c r="F45" s="17">
        <v>267</v>
      </c>
      <c r="G45" s="17" t="s">
        <v>24</v>
      </c>
      <c r="H45" s="17" t="s">
        <v>24</v>
      </c>
      <c r="I45" s="17">
        <v>3</v>
      </c>
      <c r="J45" s="17">
        <v>18</v>
      </c>
      <c r="K45" s="17">
        <v>245</v>
      </c>
      <c r="L45" s="17">
        <v>1</v>
      </c>
      <c r="M45" s="17" t="s">
        <v>24</v>
      </c>
      <c r="N45" s="17">
        <v>21</v>
      </c>
    </row>
    <row r="46" spans="1:14">
      <c r="A46" s="15" t="s">
        <v>73</v>
      </c>
      <c r="B46" s="16" t="s">
        <v>57</v>
      </c>
      <c r="C46" s="16" t="str">
        <f>CONCATENATE(A46,B46)</f>
        <v>別海町総数</v>
      </c>
      <c r="D46" s="16" t="str">
        <f>A46</f>
        <v>別海町</v>
      </c>
      <c r="E46" s="16" t="str">
        <f>RIGHT(A46, 1)</f>
        <v>町</v>
      </c>
      <c r="F46" s="17">
        <v>169</v>
      </c>
      <c r="G46" s="17" t="s">
        <v>24</v>
      </c>
      <c r="H46" s="17">
        <v>1</v>
      </c>
      <c r="I46" s="17">
        <v>3</v>
      </c>
      <c r="J46" s="17">
        <v>9</v>
      </c>
      <c r="K46" s="17">
        <v>155</v>
      </c>
      <c r="L46" s="17">
        <v>1</v>
      </c>
      <c r="M46" s="17" t="s">
        <v>24</v>
      </c>
      <c r="N46" s="17">
        <v>13</v>
      </c>
    </row>
    <row r="47" spans="1:14">
      <c r="A47" s="15"/>
      <c r="B47" s="16" t="s">
        <v>58</v>
      </c>
      <c r="C47" s="16" t="str">
        <f>CONCATENATE(A46,B47)</f>
        <v>別海町男</v>
      </c>
      <c r="D47" s="16" t="str">
        <f>A46</f>
        <v>別海町</v>
      </c>
      <c r="E47" s="16" t="str">
        <f>RIGHT(A46, 1)</f>
        <v>町</v>
      </c>
      <c r="F47" s="17">
        <v>91</v>
      </c>
      <c r="G47" s="17" t="s">
        <v>24</v>
      </c>
      <c r="H47" s="17">
        <v>1</v>
      </c>
      <c r="I47" s="17">
        <v>2</v>
      </c>
      <c r="J47" s="17">
        <v>6</v>
      </c>
      <c r="K47" s="17">
        <v>81</v>
      </c>
      <c r="L47" s="17">
        <v>1</v>
      </c>
      <c r="M47" s="17" t="s">
        <v>24</v>
      </c>
      <c r="N47" s="17">
        <v>9</v>
      </c>
    </row>
    <row r="48" spans="1:14">
      <c r="A48" s="15"/>
      <c r="B48" s="16" t="s">
        <v>59</v>
      </c>
      <c r="C48" s="16" t="str">
        <f>CONCATENATE(A46,B48)</f>
        <v>別海町女</v>
      </c>
      <c r="D48" s="16" t="str">
        <f>A46</f>
        <v>別海町</v>
      </c>
      <c r="E48" s="16" t="str">
        <f>RIGHT(A46, 1)</f>
        <v>町</v>
      </c>
      <c r="F48" s="17">
        <v>78</v>
      </c>
      <c r="G48" s="17" t="s">
        <v>24</v>
      </c>
      <c r="H48" s="17" t="s">
        <v>24</v>
      </c>
      <c r="I48" s="17">
        <v>1</v>
      </c>
      <c r="J48" s="17">
        <v>3</v>
      </c>
      <c r="K48" s="17">
        <v>74</v>
      </c>
      <c r="L48" s="17" t="s">
        <v>24</v>
      </c>
      <c r="M48" s="17" t="s">
        <v>24</v>
      </c>
      <c r="N48" s="17">
        <v>4</v>
      </c>
    </row>
    <row r="49" spans="1:14">
      <c r="A49" s="15" t="s">
        <v>74</v>
      </c>
      <c r="B49" s="16" t="s">
        <v>57</v>
      </c>
      <c r="C49" s="16" t="str">
        <f>CONCATENATE(A49,B49)</f>
        <v>中標津町総数</v>
      </c>
      <c r="D49" s="16" t="str">
        <f>A49</f>
        <v>中標津町</v>
      </c>
      <c r="E49" s="16" t="str">
        <f>RIGHT(A49, 1)</f>
        <v>町</v>
      </c>
      <c r="F49" s="17">
        <v>270</v>
      </c>
      <c r="G49" s="17">
        <v>2</v>
      </c>
      <c r="H49" s="17">
        <v>2</v>
      </c>
      <c r="I49" s="17">
        <v>3</v>
      </c>
      <c r="J49" s="17">
        <v>25</v>
      </c>
      <c r="K49" s="17">
        <v>235</v>
      </c>
      <c r="L49" s="17">
        <v>3</v>
      </c>
      <c r="M49" s="17" t="s">
        <v>24</v>
      </c>
      <c r="N49" s="17">
        <v>32</v>
      </c>
    </row>
    <row r="50" spans="1:14">
      <c r="A50" s="15"/>
      <c r="B50" s="16" t="s">
        <v>58</v>
      </c>
      <c r="C50" s="16" t="str">
        <f>CONCATENATE(A49,B50)</f>
        <v>中標津町男</v>
      </c>
      <c r="D50" s="16" t="str">
        <f>A49</f>
        <v>中標津町</v>
      </c>
      <c r="E50" s="16" t="str">
        <f>RIGHT(A49, 1)</f>
        <v>町</v>
      </c>
      <c r="F50" s="17">
        <v>130</v>
      </c>
      <c r="G50" s="17">
        <v>2</v>
      </c>
      <c r="H50" s="17">
        <v>2</v>
      </c>
      <c r="I50" s="17">
        <v>1</v>
      </c>
      <c r="J50" s="17">
        <v>13</v>
      </c>
      <c r="K50" s="17">
        <v>110</v>
      </c>
      <c r="L50" s="17">
        <v>2</v>
      </c>
      <c r="M50" s="17" t="s">
        <v>24</v>
      </c>
      <c r="N50" s="17">
        <v>18</v>
      </c>
    </row>
    <row r="51" spans="1:14">
      <c r="A51" s="15"/>
      <c r="B51" s="16" t="s">
        <v>59</v>
      </c>
      <c r="C51" s="16" t="str">
        <f>CONCATENATE(A49,B51)</f>
        <v>中標津町女</v>
      </c>
      <c r="D51" s="16" t="str">
        <f>A49</f>
        <v>中標津町</v>
      </c>
      <c r="E51" s="16" t="str">
        <f>RIGHT(A49, 1)</f>
        <v>町</v>
      </c>
      <c r="F51" s="17">
        <v>140</v>
      </c>
      <c r="G51" s="17" t="s">
        <v>24</v>
      </c>
      <c r="H51" s="17" t="s">
        <v>24</v>
      </c>
      <c r="I51" s="17">
        <v>2</v>
      </c>
      <c r="J51" s="17">
        <v>12</v>
      </c>
      <c r="K51" s="17">
        <v>125</v>
      </c>
      <c r="L51" s="17">
        <v>1</v>
      </c>
      <c r="M51" s="17" t="s">
        <v>24</v>
      </c>
      <c r="N51" s="17">
        <v>14</v>
      </c>
    </row>
    <row r="52" spans="1:14">
      <c r="A52" s="15" t="s">
        <v>75</v>
      </c>
      <c r="B52" s="16" t="s">
        <v>57</v>
      </c>
      <c r="C52" s="16" t="str">
        <f>CONCATENATE(A52,B52)</f>
        <v>標津町総数</v>
      </c>
      <c r="D52" s="16" t="str">
        <f>A52</f>
        <v>標津町</v>
      </c>
      <c r="E52" s="16" t="str">
        <f>RIGHT(A52, 1)</f>
        <v>町</v>
      </c>
      <c r="F52" s="17">
        <v>40</v>
      </c>
      <c r="G52" s="17" t="s">
        <v>24</v>
      </c>
      <c r="H52" s="17" t="s">
        <v>24</v>
      </c>
      <c r="I52" s="17" t="s">
        <v>24</v>
      </c>
      <c r="J52" s="17" t="s">
        <v>24</v>
      </c>
      <c r="K52" s="17">
        <v>40</v>
      </c>
      <c r="L52" s="17" t="s">
        <v>24</v>
      </c>
      <c r="M52" s="17" t="s">
        <v>24</v>
      </c>
      <c r="N52" s="17" t="s">
        <v>24</v>
      </c>
    </row>
    <row r="53" spans="1:14">
      <c r="A53" s="15"/>
      <c r="B53" s="16" t="s">
        <v>58</v>
      </c>
      <c r="C53" s="16" t="str">
        <f>CONCATENATE(A52,B53)</f>
        <v>標津町男</v>
      </c>
      <c r="D53" s="16" t="str">
        <f>A52</f>
        <v>標津町</v>
      </c>
      <c r="E53" s="16" t="str">
        <f>RIGHT(A52, 1)</f>
        <v>町</v>
      </c>
      <c r="F53" s="17">
        <v>20</v>
      </c>
      <c r="G53" s="17" t="s">
        <v>24</v>
      </c>
      <c r="H53" s="17" t="s">
        <v>24</v>
      </c>
      <c r="I53" s="17" t="s">
        <v>24</v>
      </c>
      <c r="J53" s="17" t="s">
        <v>24</v>
      </c>
      <c r="K53" s="17">
        <v>20</v>
      </c>
      <c r="L53" s="17" t="s">
        <v>24</v>
      </c>
      <c r="M53" s="17" t="s">
        <v>24</v>
      </c>
      <c r="N53" s="17" t="s">
        <v>24</v>
      </c>
    </row>
    <row r="54" spans="1:14">
      <c r="A54" s="15"/>
      <c r="B54" s="16" t="s">
        <v>59</v>
      </c>
      <c r="C54" s="16" t="str">
        <f>CONCATENATE(A52,B54)</f>
        <v>標津町女</v>
      </c>
      <c r="D54" s="16" t="str">
        <f>A52</f>
        <v>標津町</v>
      </c>
      <c r="E54" s="16" t="str">
        <f>RIGHT(A52, 1)</f>
        <v>町</v>
      </c>
      <c r="F54" s="17">
        <v>20</v>
      </c>
      <c r="G54" s="17" t="s">
        <v>24</v>
      </c>
      <c r="H54" s="17" t="s">
        <v>24</v>
      </c>
      <c r="I54" s="17" t="s">
        <v>24</v>
      </c>
      <c r="J54" s="17" t="s">
        <v>24</v>
      </c>
      <c r="K54" s="17">
        <v>20</v>
      </c>
      <c r="L54" s="17" t="s">
        <v>24</v>
      </c>
      <c r="M54" s="17" t="s">
        <v>24</v>
      </c>
      <c r="N54" s="17" t="s">
        <v>24</v>
      </c>
    </row>
    <row r="55" spans="1:14">
      <c r="A55" s="15" t="s">
        <v>76</v>
      </c>
      <c r="B55" s="16" t="s">
        <v>57</v>
      </c>
      <c r="C55" s="16" t="str">
        <f>CONCATENATE(A55,B55)</f>
        <v>羅臼町総数</v>
      </c>
      <c r="D55" s="16" t="str">
        <f>A55</f>
        <v>羅臼町</v>
      </c>
      <c r="E55" s="16" t="str">
        <f>RIGHT(A55, 1)</f>
        <v>町</v>
      </c>
      <c r="F55" s="17">
        <v>54</v>
      </c>
      <c r="G55" s="17" t="s">
        <v>24</v>
      </c>
      <c r="H55" s="17" t="s">
        <v>24</v>
      </c>
      <c r="I55" s="17">
        <v>1</v>
      </c>
      <c r="J55" s="17">
        <v>3</v>
      </c>
      <c r="K55" s="17">
        <v>50</v>
      </c>
      <c r="L55" s="17" t="s">
        <v>24</v>
      </c>
      <c r="M55" s="17" t="s">
        <v>24</v>
      </c>
      <c r="N55" s="17">
        <v>4</v>
      </c>
    </row>
    <row r="56" spans="1:14">
      <c r="A56" s="15"/>
      <c r="B56" s="16" t="s">
        <v>58</v>
      </c>
      <c r="C56" s="16" t="str">
        <f>CONCATENATE(A55,B56)</f>
        <v>羅臼町男</v>
      </c>
      <c r="D56" s="16" t="str">
        <f>A55</f>
        <v>羅臼町</v>
      </c>
      <c r="E56" s="16" t="str">
        <f>RIGHT(A55, 1)</f>
        <v>町</v>
      </c>
      <c r="F56" s="17">
        <v>25</v>
      </c>
      <c r="G56" s="17" t="s">
        <v>24</v>
      </c>
      <c r="H56" s="17" t="s">
        <v>24</v>
      </c>
      <c r="I56" s="17">
        <v>1</v>
      </c>
      <c r="J56" s="17" t="s">
        <v>24</v>
      </c>
      <c r="K56" s="17">
        <v>24</v>
      </c>
      <c r="L56" s="17" t="s">
        <v>24</v>
      </c>
      <c r="M56" s="17" t="s">
        <v>24</v>
      </c>
      <c r="N56" s="17">
        <v>1</v>
      </c>
    </row>
    <row r="57" spans="1:14">
      <c r="A57" s="15"/>
      <c r="B57" s="16" t="s">
        <v>59</v>
      </c>
      <c r="C57" s="16" t="str">
        <f>CONCATENATE(A55,B57)</f>
        <v>羅臼町女</v>
      </c>
      <c r="D57" s="16" t="str">
        <f>A55</f>
        <v>羅臼町</v>
      </c>
      <c r="E57" s="16" t="str">
        <f>RIGHT(A55, 1)</f>
        <v>町</v>
      </c>
      <c r="F57" s="17">
        <v>29</v>
      </c>
      <c r="G57" s="17" t="s">
        <v>24</v>
      </c>
      <c r="H57" s="17" t="s">
        <v>24</v>
      </c>
      <c r="I57" s="17" t="s">
        <v>24</v>
      </c>
      <c r="J57" s="17">
        <v>3</v>
      </c>
      <c r="K57" s="17">
        <v>26</v>
      </c>
      <c r="L57" s="17" t="s">
        <v>24</v>
      </c>
      <c r="M57" s="17" t="s">
        <v>24</v>
      </c>
      <c r="N57" s="17">
        <v>3</v>
      </c>
    </row>
    <row r="58" spans="1:14">
      <c r="A58" s="4" t="s">
        <v>77</v>
      </c>
      <c r="B58" s="1" t="s">
        <v>78</v>
      </c>
    </row>
    <row r="59" spans="1:14">
      <c r="A59" s="4"/>
    </row>
    <row r="60" spans="1:14">
      <c r="A60" s="4" t="s">
        <v>79</v>
      </c>
      <c r="B60" s="1" t="s">
        <v>80</v>
      </c>
    </row>
  </sheetData>
  <mergeCells count="2">
    <mergeCell ref="A2:B2"/>
    <mergeCell ref="A3:B3"/>
  </mergeCells>
  <phoneticPr fontId="6"/>
  <conditionalFormatting sqref="A4:N4">
    <cfRule type="expression" dxfId="4119" priority="213" stopIfTrue="1">
      <formula>OR($E4="国", $E4="道")</formula>
    </cfRule>
    <cfRule type="expression" dxfId="4118" priority="214" stopIfTrue="1">
      <formula>OR($E4="所", $E4="圏", $E4="局")</formula>
    </cfRule>
    <cfRule type="expression" dxfId="4117" priority="215" stopIfTrue="1">
      <formula>OR($D4="札幌市", $D4="小樽市", $D4="函館市", $D4="旭川市")</formula>
    </cfRule>
    <cfRule type="expression" dxfId="4116" priority="216" stopIfTrue="1">
      <formula>OR($E4="市", $E4="町", $E4="村")</formula>
    </cfRule>
  </conditionalFormatting>
  <conditionalFormatting sqref="A5:N5">
    <cfRule type="expression" dxfId="4115" priority="209" stopIfTrue="1">
      <formula>OR($E5="国", $E5="道")</formula>
    </cfRule>
    <cfRule type="expression" dxfId="4114" priority="210" stopIfTrue="1">
      <formula>OR($E5="所", $E5="圏", $E5="局")</formula>
    </cfRule>
    <cfRule type="expression" dxfId="4113" priority="211" stopIfTrue="1">
      <formula>OR($D5="札幌市", $D5="小樽市", $D5="函館市", $D5="旭川市")</formula>
    </cfRule>
    <cfRule type="expression" dxfId="4112" priority="212" stopIfTrue="1">
      <formula>OR($E5="市", $E5="町", $E5="村")</formula>
    </cfRule>
  </conditionalFormatting>
  <conditionalFormatting sqref="A6:N6">
    <cfRule type="expression" dxfId="4111" priority="205" stopIfTrue="1">
      <formula>OR($E6="国", $E6="道")</formula>
    </cfRule>
    <cfRule type="expression" dxfId="4110" priority="206" stopIfTrue="1">
      <formula>OR($E6="所", $E6="圏", $E6="局")</formula>
    </cfRule>
    <cfRule type="expression" dxfId="4109" priority="207" stopIfTrue="1">
      <formula>OR($D6="札幌市", $D6="小樽市", $D6="函館市", $D6="旭川市")</formula>
    </cfRule>
    <cfRule type="expression" dxfId="4108" priority="208" stopIfTrue="1">
      <formula>OR($E6="市", $E6="町", $E6="村")</formula>
    </cfRule>
  </conditionalFormatting>
  <conditionalFormatting sqref="A7:N7">
    <cfRule type="expression" dxfId="4107" priority="201" stopIfTrue="1">
      <formula>OR($E7="国", $E7="道")</formula>
    </cfRule>
    <cfRule type="expression" dxfId="4106" priority="202" stopIfTrue="1">
      <formula>OR($E7="所", $E7="圏", $E7="局")</formula>
    </cfRule>
    <cfRule type="expression" dxfId="4105" priority="203" stopIfTrue="1">
      <formula>OR($D7="札幌市", $D7="小樽市", $D7="函館市", $D7="旭川市")</formula>
    </cfRule>
    <cfRule type="expression" dxfId="4104" priority="204" stopIfTrue="1">
      <formula>OR($E7="市", $E7="町", $E7="村")</formula>
    </cfRule>
  </conditionalFormatting>
  <conditionalFormatting sqref="A8:N8">
    <cfRule type="expression" dxfId="4103" priority="197" stopIfTrue="1">
      <formula>OR($E8="国", $E8="道")</formula>
    </cfRule>
    <cfRule type="expression" dxfId="4102" priority="198" stopIfTrue="1">
      <formula>OR($E8="所", $E8="圏", $E8="局")</formula>
    </cfRule>
    <cfRule type="expression" dxfId="4101" priority="199" stopIfTrue="1">
      <formula>OR($D8="札幌市", $D8="小樽市", $D8="函館市", $D8="旭川市")</formula>
    </cfRule>
    <cfRule type="expression" dxfId="4100" priority="200" stopIfTrue="1">
      <formula>OR($E8="市", $E8="町", $E8="村")</formula>
    </cfRule>
  </conditionalFormatting>
  <conditionalFormatting sqref="A9:N9">
    <cfRule type="expression" dxfId="4099" priority="193" stopIfTrue="1">
      <formula>OR($E9="国", $E9="道")</formula>
    </cfRule>
    <cfRule type="expression" dxfId="4098" priority="194" stopIfTrue="1">
      <formula>OR($E9="所", $E9="圏", $E9="局")</formula>
    </cfRule>
    <cfRule type="expression" dxfId="4097" priority="195" stopIfTrue="1">
      <formula>OR($D9="札幌市", $D9="小樽市", $D9="函館市", $D9="旭川市")</formula>
    </cfRule>
    <cfRule type="expression" dxfId="4096" priority="196" stopIfTrue="1">
      <formula>OR($E9="市", $E9="町", $E9="村")</formula>
    </cfRule>
  </conditionalFormatting>
  <conditionalFormatting sqref="A10:N10">
    <cfRule type="expression" dxfId="4095" priority="189" stopIfTrue="1">
      <formula>OR($E10="国", $E10="道")</formula>
    </cfRule>
    <cfRule type="expression" dxfId="4094" priority="190" stopIfTrue="1">
      <formula>OR($E10="所", $E10="圏", $E10="局")</formula>
    </cfRule>
    <cfRule type="expression" dxfId="4093" priority="191" stopIfTrue="1">
      <formula>OR($D10="札幌市", $D10="小樽市", $D10="函館市", $D10="旭川市")</formula>
    </cfRule>
    <cfRule type="expression" dxfId="4092" priority="192" stopIfTrue="1">
      <formula>OR($E10="市", $E10="町", $E10="村")</formula>
    </cfRule>
  </conditionalFormatting>
  <conditionalFormatting sqref="A11:N11">
    <cfRule type="expression" dxfId="4091" priority="185" stopIfTrue="1">
      <formula>OR($E11="国", $E11="道")</formula>
    </cfRule>
    <cfRule type="expression" dxfId="4090" priority="186" stopIfTrue="1">
      <formula>OR($E11="所", $E11="圏", $E11="局")</formula>
    </cfRule>
    <cfRule type="expression" dxfId="4089" priority="187" stopIfTrue="1">
      <formula>OR($D11="札幌市", $D11="小樽市", $D11="函館市", $D11="旭川市")</formula>
    </cfRule>
    <cfRule type="expression" dxfId="4088" priority="188" stopIfTrue="1">
      <formula>OR($E11="市", $E11="町", $E11="村")</formula>
    </cfRule>
  </conditionalFormatting>
  <conditionalFormatting sqref="A12:N12">
    <cfRule type="expression" dxfId="4087" priority="181" stopIfTrue="1">
      <formula>OR($E12="国", $E12="道")</formula>
    </cfRule>
    <cfRule type="expression" dxfId="4086" priority="182" stopIfTrue="1">
      <formula>OR($E12="所", $E12="圏", $E12="局")</formula>
    </cfRule>
    <cfRule type="expression" dxfId="4085" priority="183" stopIfTrue="1">
      <formula>OR($D12="札幌市", $D12="小樽市", $D12="函館市", $D12="旭川市")</formula>
    </cfRule>
    <cfRule type="expression" dxfId="4084" priority="184" stopIfTrue="1">
      <formula>OR($E12="市", $E12="町", $E12="村")</formula>
    </cfRule>
  </conditionalFormatting>
  <conditionalFormatting sqref="A13:N13">
    <cfRule type="expression" dxfId="4083" priority="177" stopIfTrue="1">
      <formula>OR($E13="国", $E13="道")</formula>
    </cfRule>
    <cfRule type="expression" dxfId="4082" priority="178" stopIfTrue="1">
      <formula>OR($E13="所", $E13="圏", $E13="局")</formula>
    </cfRule>
    <cfRule type="expression" dxfId="4081" priority="179" stopIfTrue="1">
      <formula>OR($D13="札幌市", $D13="小樽市", $D13="函館市", $D13="旭川市")</formula>
    </cfRule>
    <cfRule type="expression" dxfId="4080" priority="180" stopIfTrue="1">
      <formula>OR($E13="市", $E13="町", $E13="村")</formula>
    </cfRule>
  </conditionalFormatting>
  <conditionalFormatting sqref="A14:N14">
    <cfRule type="expression" dxfId="4079" priority="173" stopIfTrue="1">
      <formula>OR($E14="国", $E14="道")</formula>
    </cfRule>
    <cfRule type="expression" dxfId="4078" priority="174" stopIfTrue="1">
      <formula>OR($E14="所", $E14="圏", $E14="局")</formula>
    </cfRule>
    <cfRule type="expression" dxfId="4077" priority="175" stopIfTrue="1">
      <formula>OR($D14="札幌市", $D14="小樽市", $D14="函館市", $D14="旭川市")</formula>
    </cfRule>
    <cfRule type="expression" dxfId="4076" priority="176" stopIfTrue="1">
      <formula>OR($E14="市", $E14="町", $E14="村")</formula>
    </cfRule>
  </conditionalFormatting>
  <conditionalFormatting sqref="A15:N15">
    <cfRule type="expression" dxfId="4075" priority="169" stopIfTrue="1">
      <formula>OR($E15="国", $E15="道")</formula>
    </cfRule>
    <cfRule type="expression" dxfId="4074" priority="170" stopIfTrue="1">
      <formula>OR($E15="所", $E15="圏", $E15="局")</formula>
    </cfRule>
    <cfRule type="expression" dxfId="4073" priority="171" stopIfTrue="1">
      <formula>OR($D15="札幌市", $D15="小樽市", $D15="函館市", $D15="旭川市")</formula>
    </cfRule>
    <cfRule type="expression" dxfId="4072" priority="172" stopIfTrue="1">
      <formula>OR($E15="市", $E15="町", $E15="村")</formula>
    </cfRule>
  </conditionalFormatting>
  <conditionalFormatting sqref="A16:N16">
    <cfRule type="expression" dxfId="4071" priority="165" stopIfTrue="1">
      <formula>OR($E16="国", $E16="道")</formula>
    </cfRule>
    <cfRule type="expression" dxfId="4070" priority="166" stopIfTrue="1">
      <formula>OR($E16="所", $E16="圏", $E16="局")</formula>
    </cfRule>
    <cfRule type="expression" dxfId="4069" priority="167" stopIfTrue="1">
      <formula>OR($D16="札幌市", $D16="小樽市", $D16="函館市", $D16="旭川市")</formula>
    </cfRule>
    <cfRule type="expression" dxfId="4068" priority="168" stopIfTrue="1">
      <formula>OR($E16="市", $E16="町", $E16="村")</formula>
    </cfRule>
  </conditionalFormatting>
  <conditionalFormatting sqref="A17:N17">
    <cfRule type="expression" dxfId="4067" priority="161" stopIfTrue="1">
      <formula>OR($E17="国", $E17="道")</formula>
    </cfRule>
    <cfRule type="expression" dxfId="4066" priority="162" stopIfTrue="1">
      <formula>OR($E17="所", $E17="圏", $E17="局")</formula>
    </cfRule>
    <cfRule type="expression" dxfId="4065" priority="163" stopIfTrue="1">
      <formula>OR($D17="札幌市", $D17="小樽市", $D17="函館市", $D17="旭川市")</formula>
    </cfRule>
    <cfRule type="expression" dxfId="4064" priority="164" stopIfTrue="1">
      <formula>OR($E17="市", $E17="町", $E17="村")</formula>
    </cfRule>
  </conditionalFormatting>
  <conditionalFormatting sqref="A18:N18">
    <cfRule type="expression" dxfId="4063" priority="157" stopIfTrue="1">
      <formula>OR($E18="国", $E18="道")</formula>
    </cfRule>
    <cfRule type="expression" dxfId="4062" priority="158" stopIfTrue="1">
      <formula>OR($E18="所", $E18="圏", $E18="局")</formula>
    </cfRule>
    <cfRule type="expression" dxfId="4061" priority="159" stopIfTrue="1">
      <formula>OR($D18="札幌市", $D18="小樽市", $D18="函館市", $D18="旭川市")</formula>
    </cfRule>
    <cfRule type="expression" dxfId="4060" priority="160" stopIfTrue="1">
      <formula>OR($E18="市", $E18="町", $E18="村")</formula>
    </cfRule>
  </conditionalFormatting>
  <conditionalFormatting sqref="A19:N19">
    <cfRule type="expression" dxfId="4059" priority="153" stopIfTrue="1">
      <formula>OR($E19="国", $E19="道")</formula>
    </cfRule>
    <cfRule type="expression" dxfId="4058" priority="154" stopIfTrue="1">
      <formula>OR($E19="所", $E19="圏", $E19="局")</formula>
    </cfRule>
    <cfRule type="expression" dxfId="4057" priority="155" stopIfTrue="1">
      <formula>OR($D19="札幌市", $D19="小樽市", $D19="函館市", $D19="旭川市")</formula>
    </cfRule>
    <cfRule type="expression" dxfId="4056" priority="156" stopIfTrue="1">
      <formula>OR($E19="市", $E19="町", $E19="村")</formula>
    </cfRule>
  </conditionalFormatting>
  <conditionalFormatting sqref="A20:N20">
    <cfRule type="expression" dxfId="4055" priority="149" stopIfTrue="1">
      <formula>OR($E20="国", $E20="道")</formula>
    </cfRule>
    <cfRule type="expression" dxfId="4054" priority="150" stopIfTrue="1">
      <formula>OR($E20="所", $E20="圏", $E20="局")</formula>
    </cfRule>
    <cfRule type="expression" dxfId="4053" priority="151" stopIfTrue="1">
      <formula>OR($D20="札幌市", $D20="小樽市", $D20="函館市", $D20="旭川市")</formula>
    </cfRule>
    <cfRule type="expression" dxfId="4052" priority="152" stopIfTrue="1">
      <formula>OR($E20="市", $E20="町", $E20="村")</formula>
    </cfRule>
  </conditionalFormatting>
  <conditionalFormatting sqref="A21:N21">
    <cfRule type="expression" dxfId="4051" priority="145" stopIfTrue="1">
      <formula>OR($E21="国", $E21="道")</formula>
    </cfRule>
    <cfRule type="expression" dxfId="4050" priority="146" stopIfTrue="1">
      <formula>OR($E21="所", $E21="圏", $E21="局")</formula>
    </cfRule>
    <cfRule type="expression" dxfId="4049" priority="147" stopIfTrue="1">
      <formula>OR($D21="札幌市", $D21="小樽市", $D21="函館市", $D21="旭川市")</formula>
    </cfRule>
    <cfRule type="expression" dxfId="4048" priority="148" stopIfTrue="1">
      <formula>OR($E21="市", $E21="町", $E21="村")</formula>
    </cfRule>
  </conditionalFormatting>
  <conditionalFormatting sqref="A22:N22">
    <cfRule type="expression" dxfId="4047" priority="141" stopIfTrue="1">
      <formula>OR($E22="国", $E22="道")</formula>
    </cfRule>
    <cfRule type="expression" dxfId="4046" priority="142" stopIfTrue="1">
      <formula>OR($E22="所", $E22="圏", $E22="局")</formula>
    </cfRule>
    <cfRule type="expression" dxfId="4045" priority="143" stopIfTrue="1">
      <formula>OR($D22="札幌市", $D22="小樽市", $D22="函館市", $D22="旭川市")</formula>
    </cfRule>
    <cfRule type="expression" dxfId="4044" priority="144" stopIfTrue="1">
      <formula>OR($E22="市", $E22="町", $E22="村")</formula>
    </cfRule>
  </conditionalFormatting>
  <conditionalFormatting sqref="A23:N23">
    <cfRule type="expression" dxfId="4043" priority="137" stopIfTrue="1">
      <formula>OR($E23="国", $E23="道")</formula>
    </cfRule>
    <cfRule type="expression" dxfId="4042" priority="138" stopIfTrue="1">
      <formula>OR($E23="所", $E23="圏", $E23="局")</formula>
    </cfRule>
    <cfRule type="expression" dxfId="4041" priority="139" stopIfTrue="1">
      <formula>OR($D23="札幌市", $D23="小樽市", $D23="函館市", $D23="旭川市")</formula>
    </cfRule>
    <cfRule type="expression" dxfId="4040" priority="140" stopIfTrue="1">
      <formula>OR($E23="市", $E23="町", $E23="村")</formula>
    </cfRule>
  </conditionalFormatting>
  <conditionalFormatting sqref="A24:N24">
    <cfRule type="expression" dxfId="4039" priority="133" stopIfTrue="1">
      <formula>OR($E24="国", $E24="道")</formula>
    </cfRule>
    <cfRule type="expression" dxfId="4038" priority="134" stopIfTrue="1">
      <formula>OR($E24="所", $E24="圏", $E24="局")</formula>
    </cfRule>
    <cfRule type="expression" dxfId="4037" priority="135" stopIfTrue="1">
      <formula>OR($D24="札幌市", $D24="小樽市", $D24="函館市", $D24="旭川市")</formula>
    </cfRule>
    <cfRule type="expression" dxfId="4036" priority="136" stopIfTrue="1">
      <formula>OR($E24="市", $E24="町", $E24="村")</formula>
    </cfRule>
  </conditionalFormatting>
  <conditionalFormatting sqref="A25:N25">
    <cfRule type="expression" dxfId="4035" priority="129" stopIfTrue="1">
      <formula>OR($E25="国", $E25="道")</formula>
    </cfRule>
    <cfRule type="expression" dxfId="4034" priority="130" stopIfTrue="1">
      <formula>OR($E25="所", $E25="圏", $E25="局")</formula>
    </cfRule>
    <cfRule type="expression" dxfId="4033" priority="131" stopIfTrue="1">
      <formula>OR($D25="札幌市", $D25="小樽市", $D25="函館市", $D25="旭川市")</formula>
    </cfRule>
    <cfRule type="expression" dxfId="4032" priority="132" stopIfTrue="1">
      <formula>OR($E25="市", $E25="町", $E25="村")</formula>
    </cfRule>
  </conditionalFormatting>
  <conditionalFormatting sqref="A26:N26">
    <cfRule type="expression" dxfId="4031" priority="125" stopIfTrue="1">
      <formula>OR($E26="国", $E26="道")</formula>
    </cfRule>
    <cfRule type="expression" dxfId="4030" priority="126" stopIfTrue="1">
      <formula>OR($E26="所", $E26="圏", $E26="局")</formula>
    </cfRule>
    <cfRule type="expression" dxfId="4029" priority="127" stopIfTrue="1">
      <formula>OR($D26="札幌市", $D26="小樽市", $D26="函館市", $D26="旭川市")</formula>
    </cfRule>
    <cfRule type="expression" dxfId="4028" priority="128" stopIfTrue="1">
      <formula>OR($E26="市", $E26="町", $E26="村")</formula>
    </cfRule>
  </conditionalFormatting>
  <conditionalFormatting sqref="A27:N27">
    <cfRule type="expression" dxfId="4027" priority="121" stopIfTrue="1">
      <formula>OR($E27="国", $E27="道")</formula>
    </cfRule>
    <cfRule type="expression" dxfId="4026" priority="122" stopIfTrue="1">
      <formula>OR($E27="所", $E27="圏", $E27="局")</formula>
    </cfRule>
    <cfRule type="expression" dxfId="4025" priority="123" stopIfTrue="1">
      <formula>OR($D27="札幌市", $D27="小樽市", $D27="函館市", $D27="旭川市")</formula>
    </cfRule>
    <cfRule type="expression" dxfId="4024" priority="124" stopIfTrue="1">
      <formula>OR($E27="市", $E27="町", $E27="村")</formula>
    </cfRule>
  </conditionalFormatting>
  <conditionalFormatting sqref="A28:N28">
    <cfRule type="expression" dxfId="4023" priority="117" stopIfTrue="1">
      <formula>OR($E28="国", $E28="道")</formula>
    </cfRule>
    <cfRule type="expression" dxfId="4022" priority="118" stopIfTrue="1">
      <formula>OR($E28="所", $E28="圏", $E28="局")</formula>
    </cfRule>
    <cfRule type="expression" dxfId="4021" priority="119" stopIfTrue="1">
      <formula>OR($D28="札幌市", $D28="小樽市", $D28="函館市", $D28="旭川市")</formula>
    </cfRule>
    <cfRule type="expression" dxfId="4020" priority="120" stopIfTrue="1">
      <formula>OR($E28="市", $E28="町", $E28="村")</formula>
    </cfRule>
  </conditionalFormatting>
  <conditionalFormatting sqref="A29:N29">
    <cfRule type="expression" dxfId="4019" priority="113" stopIfTrue="1">
      <formula>OR($E29="国", $E29="道")</formula>
    </cfRule>
    <cfRule type="expression" dxfId="4018" priority="114" stopIfTrue="1">
      <formula>OR($E29="所", $E29="圏", $E29="局")</formula>
    </cfRule>
    <cfRule type="expression" dxfId="4017" priority="115" stopIfTrue="1">
      <formula>OR($D29="札幌市", $D29="小樽市", $D29="函館市", $D29="旭川市")</formula>
    </cfRule>
    <cfRule type="expression" dxfId="4016" priority="116" stopIfTrue="1">
      <formula>OR($E29="市", $E29="町", $E29="村")</formula>
    </cfRule>
  </conditionalFormatting>
  <conditionalFormatting sqref="A30:N30">
    <cfRule type="expression" dxfId="4015" priority="109" stopIfTrue="1">
      <formula>OR($E30="国", $E30="道")</formula>
    </cfRule>
    <cfRule type="expression" dxfId="4014" priority="110" stopIfTrue="1">
      <formula>OR($E30="所", $E30="圏", $E30="局")</formula>
    </cfRule>
    <cfRule type="expression" dxfId="4013" priority="111" stopIfTrue="1">
      <formula>OR($D30="札幌市", $D30="小樽市", $D30="函館市", $D30="旭川市")</formula>
    </cfRule>
    <cfRule type="expression" dxfId="4012" priority="112" stopIfTrue="1">
      <formula>OR($E30="市", $E30="町", $E30="村")</formula>
    </cfRule>
  </conditionalFormatting>
  <conditionalFormatting sqref="A31:N31">
    <cfRule type="expression" dxfId="4011" priority="105" stopIfTrue="1">
      <formula>OR($E31="国", $E31="道")</formula>
    </cfRule>
    <cfRule type="expression" dxfId="4010" priority="106" stopIfTrue="1">
      <formula>OR($E31="所", $E31="圏", $E31="局")</formula>
    </cfRule>
    <cfRule type="expression" dxfId="4009" priority="107" stopIfTrue="1">
      <formula>OR($D31="札幌市", $D31="小樽市", $D31="函館市", $D31="旭川市")</formula>
    </cfRule>
    <cfRule type="expression" dxfId="4008" priority="108" stopIfTrue="1">
      <formula>OR($E31="市", $E31="町", $E31="村")</formula>
    </cfRule>
  </conditionalFormatting>
  <conditionalFormatting sqref="A32:N32">
    <cfRule type="expression" dxfId="4007" priority="101" stopIfTrue="1">
      <formula>OR($E32="国", $E32="道")</formula>
    </cfRule>
    <cfRule type="expression" dxfId="4006" priority="102" stopIfTrue="1">
      <formula>OR($E32="所", $E32="圏", $E32="局")</formula>
    </cfRule>
    <cfRule type="expression" dxfId="4005" priority="103" stopIfTrue="1">
      <formula>OR($D32="札幌市", $D32="小樽市", $D32="函館市", $D32="旭川市")</formula>
    </cfRule>
    <cfRule type="expression" dxfId="4004" priority="104" stopIfTrue="1">
      <formula>OR($E32="市", $E32="町", $E32="村")</formula>
    </cfRule>
  </conditionalFormatting>
  <conditionalFormatting sqref="A33:N33">
    <cfRule type="expression" dxfId="4003" priority="97" stopIfTrue="1">
      <formula>OR($E33="国", $E33="道")</formula>
    </cfRule>
    <cfRule type="expression" dxfId="4002" priority="98" stopIfTrue="1">
      <formula>OR($E33="所", $E33="圏", $E33="局")</formula>
    </cfRule>
    <cfRule type="expression" dxfId="4001" priority="99" stopIfTrue="1">
      <formula>OR($D33="札幌市", $D33="小樽市", $D33="函館市", $D33="旭川市")</formula>
    </cfRule>
    <cfRule type="expression" dxfId="4000" priority="100" stopIfTrue="1">
      <formula>OR($E33="市", $E33="町", $E33="村")</formula>
    </cfRule>
  </conditionalFormatting>
  <conditionalFormatting sqref="A34:N34">
    <cfRule type="expression" dxfId="3999" priority="93" stopIfTrue="1">
      <formula>OR($E34="国", $E34="道")</formula>
    </cfRule>
    <cfRule type="expression" dxfId="3998" priority="94" stopIfTrue="1">
      <formula>OR($E34="所", $E34="圏", $E34="局")</formula>
    </cfRule>
    <cfRule type="expression" dxfId="3997" priority="95" stopIfTrue="1">
      <formula>OR($D34="札幌市", $D34="小樽市", $D34="函館市", $D34="旭川市")</formula>
    </cfRule>
    <cfRule type="expression" dxfId="3996" priority="96" stopIfTrue="1">
      <formula>OR($E34="市", $E34="町", $E34="村")</formula>
    </cfRule>
  </conditionalFormatting>
  <conditionalFormatting sqref="A35:N35">
    <cfRule type="expression" dxfId="3995" priority="89" stopIfTrue="1">
      <formula>OR($E35="国", $E35="道")</formula>
    </cfRule>
    <cfRule type="expression" dxfId="3994" priority="90" stopIfTrue="1">
      <formula>OR($E35="所", $E35="圏", $E35="局")</formula>
    </cfRule>
    <cfRule type="expression" dxfId="3993" priority="91" stopIfTrue="1">
      <formula>OR($D35="札幌市", $D35="小樽市", $D35="函館市", $D35="旭川市")</formula>
    </cfRule>
    <cfRule type="expression" dxfId="3992" priority="92" stopIfTrue="1">
      <formula>OR($E35="市", $E35="町", $E35="村")</formula>
    </cfRule>
  </conditionalFormatting>
  <conditionalFormatting sqref="A36:N36">
    <cfRule type="expression" dxfId="3991" priority="85" stopIfTrue="1">
      <formula>OR($E36="国", $E36="道")</formula>
    </cfRule>
    <cfRule type="expression" dxfId="3990" priority="86" stopIfTrue="1">
      <formula>OR($E36="所", $E36="圏", $E36="局")</formula>
    </cfRule>
    <cfRule type="expression" dxfId="3989" priority="87" stopIfTrue="1">
      <formula>OR($D36="札幌市", $D36="小樽市", $D36="函館市", $D36="旭川市")</formula>
    </cfRule>
    <cfRule type="expression" dxfId="3988" priority="88" stopIfTrue="1">
      <formula>OR($E36="市", $E36="町", $E36="村")</formula>
    </cfRule>
  </conditionalFormatting>
  <conditionalFormatting sqref="A37:N37">
    <cfRule type="expression" dxfId="3987" priority="81" stopIfTrue="1">
      <formula>OR($E37="国", $E37="道")</formula>
    </cfRule>
    <cfRule type="expression" dxfId="3986" priority="82" stopIfTrue="1">
      <formula>OR($E37="所", $E37="圏", $E37="局")</formula>
    </cfRule>
    <cfRule type="expression" dxfId="3985" priority="83" stopIfTrue="1">
      <formula>OR($D37="札幌市", $D37="小樽市", $D37="函館市", $D37="旭川市")</formula>
    </cfRule>
    <cfRule type="expression" dxfId="3984" priority="84" stopIfTrue="1">
      <formula>OR($E37="市", $E37="町", $E37="村")</formula>
    </cfRule>
  </conditionalFormatting>
  <conditionalFormatting sqref="A38:N38">
    <cfRule type="expression" dxfId="3983" priority="77" stopIfTrue="1">
      <formula>OR($E38="国", $E38="道")</formula>
    </cfRule>
    <cfRule type="expression" dxfId="3982" priority="78" stopIfTrue="1">
      <formula>OR($E38="所", $E38="圏", $E38="局")</formula>
    </cfRule>
    <cfRule type="expression" dxfId="3981" priority="79" stopIfTrue="1">
      <formula>OR($D38="札幌市", $D38="小樽市", $D38="函館市", $D38="旭川市")</formula>
    </cfRule>
    <cfRule type="expression" dxfId="3980" priority="80" stopIfTrue="1">
      <formula>OR($E38="市", $E38="町", $E38="村")</formula>
    </cfRule>
  </conditionalFormatting>
  <conditionalFormatting sqref="A39:N39">
    <cfRule type="expression" dxfId="3979" priority="73" stopIfTrue="1">
      <formula>OR($E39="国", $E39="道")</formula>
    </cfRule>
    <cfRule type="expression" dxfId="3978" priority="74" stopIfTrue="1">
      <formula>OR($E39="所", $E39="圏", $E39="局")</formula>
    </cfRule>
    <cfRule type="expression" dxfId="3977" priority="75" stopIfTrue="1">
      <formula>OR($D39="札幌市", $D39="小樽市", $D39="函館市", $D39="旭川市")</formula>
    </cfRule>
    <cfRule type="expression" dxfId="3976" priority="76" stopIfTrue="1">
      <formula>OR($E39="市", $E39="町", $E39="村")</formula>
    </cfRule>
  </conditionalFormatting>
  <conditionalFormatting sqref="A40:N40">
    <cfRule type="expression" dxfId="3975" priority="69" stopIfTrue="1">
      <formula>OR($E40="国", $E40="道")</formula>
    </cfRule>
    <cfRule type="expression" dxfId="3974" priority="70" stopIfTrue="1">
      <formula>OR($E40="所", $E40="圏", $E40="局")</formula>
    </cfRule>
    <cfRule type="expression" dxfId="3973" priority="71" stopIfTrue="1">
      <formula>OR($D40="札幌市", $D40="小樽市", $D40="函館市", $D40="旭川市")</formula>
    </cfRule>
    <cfRule type="expression" dxfId="3972" priority="72" stopIfTrue="1">
      <formula>OR($E40="市", $E40="町", $E40="村")</formula>
    </cfRule>
  </conditionalFormatting>
  <conditionalFormatting sqref="A41:N41">
    <cfRule type="expression" dxfId="3971" priority="65" stopIfTrue="1">
      <formula>OR($E41="国", $E41="道")</formula>
    </cfRule>
    <cfRule type="expression" dxfId="3970" priority="66" stopIfTrue="1">
      <formula>OR($E41="所", $E41="圏", $E41="局")</formula>
    </cfRule>
    <cfRule type="expression" dxfId="3969" priority="67" stopIfTrue="1">
      <formula>OR($D41="札幌市", $D41="小樽市", $D41="函館市", $D41="旭川市")</formula>
    </cfRule>
    <cfRule type="expression" dxfId="3968" priority="68" stopIfTrue="1">
      <formula>OR($E41="市", $E41="町", $E41="村")</formula>
    </cfRule>
  </conditionalFormatting>
  <conditionalFormatting sqref="A42:N42">
    <cfRule type="expression" dxfId="3967" priority="61" stopIfTrue="1">
      <formula>OR($E42="国", $E42="道")</formula>
    </cfRule>
    <cfRule type="expression" dxfId="3966" priority="62" stopIfTrue="1">
      <formula>OR($E42="所", $E42="圏", $E42="局")</formula>
    </cfRule>
    <cfRule type="expression" dxfId="3965" priority="63" stopIfTrue="1">
      <formula>OR($D42="札幌市", $D42="小樽市", $D42="函館市", $D42="旭川市")</formula>
    </cfRule>
    <cfRule type="expression" dxfId="3964" priority="64" stopIfTrue="1">
      <formula>OR($E42="市", $E42="町", $E42="村")</formula>
    </cfRule>
  </conditionalFormatting>
  <conditionalFormatting sqref="A43:N43">
    <cfRule type="expression" dxfId="3963" priority="57" stopIfTrue="1">
      <formula>OR($E43="国", $E43="道")</formula>
    </cfRule>
    <cfRule type="expression" dxfId="3962" priority="58" stopIfTrue="1">
      <formula>OR($E43="所", $E43="圏", $E43="局")</formula>
    </cfRule>
    <cfRule type="expression" dxfId="3961" priority="59" stopIfTrue="1">
      <formula>OR($D43="札幌市", $D43="小樽市", $D43="函館市", $D43="旭川市")</formula>
    </cfRule>
    <cfRule type="expression" dxfId="3960" priority="60" stopIfTrue="1">
      <formula>OR($E43="市", $E43="町", $E43="村")</formula>
    </cfRule>
  </conditionalFormatting>
  <conditionalFormatting sqref="A44:N44">
    <cfRule type="expression" dxfId="3959" priority="53" stopIfTrue="1">
      <formula>OR($E44="国", $E44="道")</formula>
    </cfRule>
    <cfRule type="expression" dxfId="3958" priority="54" stopIfTrue="1">
      <formula>OR($E44="所", $E44="圏", $E44="局")</formula>
    </cfRule>
    <cfRule type="expression" dxfId="3957" priority="55" stopIfTrue="1">
      <formula>OR($D44="札幌市", $D44="小樽市", $D44="函館市", $D44="旭川市")</formula>
    </cfRule>
    <cfRule type="expression" dxfId="3956" priority="56" stopIfTrue="1">
      <formula>OR($E44="市", $E44="町", $E44="村")</formula>
    </cfRule>
  </conditionalFormatting>
  <conditionalFormatting sqref="A45:N45">
    <cfRule type="expression" dxfId="3955" priority="49" stopIfTrue="1">
      <formula>OR($E45="国", $E45="道")</formula>
    </cfRule>
    <cfRule type="expression" dxfId="3954" priority="50" stopIfTrue="1">
      <formula>OR($E45="所", $E45="圏", $E45="局")</formula>
    </cfRule>
    <cfRule type="expression" dxfId="3953" priority="51" stopIfTrue="1">
      <formula>OR($D45="札幌市", $D45="小樽市", $D45="函館市", $D45="旭川市")</formula>
    </cfRule>
    <cfRule type="expression" dxfId="3952" priority="52" stopIfTrue="1">
      <formula>OR($E45="市", $E45="町", $E45="村")</formula>
    </cfRule>
  </conditionalFormatting>
  <conditionalFormatting sqref="A46:N46">
    <cfRule type="expression" dxfId="3951" priority="45" stopIfTrue="1">
      <formula>OR($E46="国", $E46="道")</formula>
    </cfRule>
    <cfRule type="expression" dxfId="3950" priority="46" stopIfTrue="1">
      <formula>OR($E46="所", $E46="圏", $E46="局")</formula>
    </cfRule>
    <cfRule type="expression" dxfId="3949" priority="47" stopIfTrue="1">
      <formula>OR($D46="札幌市", $D46="小樽市", $D46="函館市", $D46="旭川市")</formula>
    </cfRule>
    <cfRule type="expression" dxfId="3948" priority="48" stopIfTrue="1">
      <formula>OR($E46="市", $E46="町", $E46="村")</formula>
    </cfRule>
  </conditionalFormatting>
  <conditionalFormatting sqref="A47:N47">
    <cfRule type="expression" dxfId="3947" priority="41" stopIfTrue="1">
      <formula>OR($E47="国", $E47="道")</formula>
    </cfRule>
    <cfRule type="expression" dxfId="3946" priority="42" stopIfTrue="1">
      <formula>OR($E47="所", $E47="圏", $E47="局")</formula>
    </cfRule>
    <cfRule type="expression" dxfId="3945" priority="43" stopIfTrue="1">
      <formula>OR($D47="札幌市", $D47="小樽市", $D47="函館市", $D47="旭川市")</formula>
    </cfRule>
    <cfRule type="expression" dxfId="3944" priority="44" stopIfTrue="1">
      <formula>OR($E47="市", $E47="町", $E47="村")</formula>
    </cfRule>
  </conditionalFormatting>
  <conditionalFormatting sqref="A48:N48">
    <cfRule type="expression" dxfId="3943" priority="37" stopIfTrue="1">
      <formula>OR($E48="国", $E48="道")</formula>
    </cfRule>
    <cfRule type="expression" dxfId="3942" priority="38" stopIfTrue="1">
      <formula>OR($E48="所", $E48="圏", $E48="局")</formula>
    </cfRule>
    <cfRule type="expression" dxfId="3941" priority="39" stopIfTrue="1">
      <formula>OR($D48="札幌市", $D48="小樽市", $D48="函館市", $D48="旭川市")</formula>
    </cfRule>
    <cfRule type="expression" dxfId="3940" priority="40" stopIfTrue="1">
      <formula>OR($E48="市", $E48="町", $E48="村")</formula>
    </cfRule>
  </conditionalFormatting>
  <conditionalFormatting sqref="A49:N49">
    <cfRule type="expression" dxfId="3939" priority="33" stopIfTrue="1">
      <formula>OR($E49="国", $E49="道")</formula>
    </cfRule>
    <cfRule type="expression" dxfId="3938" priority="34" stopIfTrue="1">
      <formula>OR($E49="所", $E49="圏", $E49="局")</formula>
    </cfRule>
    <cfRule type="expression" dxfId="3937" priority="35" stopIfTrue="1">
      <formula>OR($D49="札幌市", $D49="小樽市", $D49="函館市", $D49="旭川市")</formula>
    </cfRule>
    <cfRule type="expression" dxfId="3936" priority="36" stopIfTrue="1">
      <formula>OR($E49="市", $E49="町", $E49="村")</formula>
    </cfRule>
  </conditionalFormatting>
  <conditionalFormatting sqref="A50:N50">
    <cfRule type="expression" dxfId="3935" priority="29" stopIfTrue="1">
      <formula>OR($E50="国", $E50="道")</formula>
    </cfRule>
    <cfRule type="expression" dxfId="3934" priority="30" stopIfTrue="1">
      <formula>OR($E50="所", $E50="圏", $E50="局")</formula>
    </cfRule>
    <cfRule type="expression" dxfId="3933" priority="31" stopIfTrue="1">
      <formula>OR($D50="札幌市", $D50="小樽市", $D50="函館市", $D50="旭川市")</formula>
    </cfRule>
    <cfRule type="expression" dxfId="3932" priority="32" stopIfTrue="1">
      <formula>OR($E50="市", $E50="町", $E50="村")</formula>
    </cfRule>
  </conditionalFormatting>
  <conditionalFormatting sqref="A51:N51">
    <cfRule type="expression" dxfId="3931" priority="25" stopIfTrue="1">
      <formula>OR($E51="国", $E51="道")</formula>
    </cfRule>
    <cfRule type="expression" dxfId="3930" priority="26" stopIfTrue="1">
      <formula>OR($E51="所", $E51="圏", $E51="局")</formula>
    </cfRule>
    <cfRule type="expression" dxfId="3929" priority="27" stopIfTrue="1">
      <formula>OR($D51="札幌市", $D51="小樽市", $D51="函館市", $D51="旭川市")</formula>
    </cfRule>
    <cfRule type="expression" dxfId="3928" priority="28" stopIfTrue="1">
      <formula>OR($E51="市", $E51="町", $E51="村")</formula>
    </cfRule>
  </conditionalFormatting>
  <conditionalFormatting sqref="A52:N52">
    <cfRule type="expression" dxfId="3927" priority="21" stopIfTrue="1">
      <formula>OR($E52="国", $E52="道")</formula>
    </cfRule>
    <cfRule type="expression" dxfId="3926" priority="22" stopIfTrue="1">
      <formula>OR($E52="所", $E52="圏", $E52="局")</formula>
    </cfRule>
    <cfRule type="expression" dxfId="3925" priority="23" stopIfTrue="1">
      <formula>OR($D52="札幌市", $D52="小樽市", $D52="函館市", $D52="旭川市")</formula>
    </cfRule>
    <cfRule type="expression" dxfId="3924" priority="24" stopIfTrue="1">
      <formula>OR($E52="市", $E52="町", $E52="村")</formula>
    </cfRule>
  </conditionalFormatting>
  <conditionalFormatting sqref="A53:N53">
    <cfRule type="expression" dxfId="3923" priority="17" stopIfTrue="1">
      <formula>OR($E53="国", $E53="道")</formula>
    </cfRule>
    <cfRule type="expression" dxfId="3922" priority="18" stopIfTrue="1">
      <formula>OR($E53="所", $E53="圏", $E53="局")</formula>
    </cfRule>
    <cfRule type="expression" dxfId="3921" priority="19" stopIfTrue="1">
      <formula>OR($D53="札幌市", $D53="小樽市", $D53="函館市", $D53="旭川市")</formula>
    </cfRule>
    <cfRule type="expression" dxfId="3920" priority="20" stopIfTrue="1">
      <formula>OR($E53="市", $E53="町", $E53="村")</formula>
    </cfRule>
  </conditionalFormatting>
  <conditionalFormatting sqref="A54:N54">
    <cfRule type="expression" dxfId="3919" priority="13" stopIfTrue="1">
      <formula>OR($E54="国", $E54="道")</formula>
    </cfRule>
    <cfRule type="expression" dxfId="3918" priority="14" stopIfTrue="1">
      <formula>OR($E54="所", $E54="圏", $E54="局")</formula>
    </cfRule>
    <cfRule type="expression" dxfId="3917" priority="15" stopIfTrue="1">
      <formula>OR($D54="札幌市", $D54="小樽市", $D54="函館市", $D54="旭川市")</formula>
    </cfRule>
    <cfRule type="expression" dxfId="3916" priority="16" stopIfTrue="1">
      <formula>OR($E54="市", $E54="町", $E54="村")</formula>
    </cfRule>
  </conditionalFormatting>
  <conditionalFormatting sqref="A55:N55">
    <cfRule type="expression" dxfId="3915" priority="9" stopIfTrue="1">
      <formula>OR($E55="国", $E55="道")</formula>
    </cfRule>
    <cfRule type="expression" dxfId="3914" priority="10" stopIfTrue="1">
      <formula>OR($E55="所", $E55="圏", $E55="局")</formula>
    </cfRule>
    <cfRule type="expression" dxfId="3913" priority="11" stopIfTrue="1">
      <formula>OR($D55="札幌市", $D55="小樽市", $D55="函館市", $D55="旭川市")</formula>
    </cfRule>
    <cfRule type="expression" dxfId="3912" priority="12" stopIfTrue="1">
      <formula>OR($E55="市", $E55="町", $E55="村")</formula>
    </cfRule>
  </conditionalFormatting>
  <conditionalFormatting sqref="A56:N56">
    <cfRule type="expression" dxfId="3911" priority="5" stopIfTrue="1">
      <formula>OR($E56="国", $E56="道")</formula>
    </cfRule>
    <cfRule type="expression" dxfId="3910" priority="6" stopIfTrue="1">
      <formula>OR($E56="所", $E56="圏", $E56="局")</formula>
    </cfRule>
    <cfRule type="expression" dxfId="3909" priority="7" stopIfTrue="1">
      <formula>OR($D56="札幌市", $D56="小樽市", $D56="函館市", $D56="旭川市")</formula>
    </cfRule>
    <cfRule type="expression" dxfId="3908" priority="8" stopIfTrue="1">
      <formula>OR($E56="市", $E56="町", $E56="村")</formula>
    </cfRule>
  </conditionalFormatting>
  <conditionalFormatting sqref="A57:N57">
    <cfRule type="expression" dxfId="3907" priority="1" stopIfTrue="1">
      <formula>OR($E57="国", $E57="道")</formula>
    </cfRule>
    <cfRule type="expression" dxfId="3906" priority="2" stopIfTrue="1">
      <formula>OR($E57="所", $E57="圏", $E57="局")</formula>
    </cfRule>
    <cfRule type="expression" dxfId="3905" priority="3" stopIfTrue="1">
      <formula>OR($D57="札幌市", $D57="小樽市", $D57="函館市", $D57="旭川市")</formula>
    </cfRule>
    <cfRule type="expression" dxfId="3904" priority="4" stopIfTrue="1">
      <formula>OR($E57="市", $E57="町", $E57="村")</formula>
    </cfRule>
  </conditionalFormatting>
  <printOptions horizontalCentered="1" verticalCentered="1"/>
  <pageMargins left="0.59055118110236227" right="0.39370078740157483" top="0.39370078740157483" bottom="0.3937007874015748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zoomScaleNormal="100" workbookViewId="0"/>
  </sheetViews>
  <sheetFormatPr defaultRowHeight="16.5"/>
  <cols>
    <col min="1" max="1" width="20.625" style="1" customWidth="1"/>
    <col min="2" max="3" width="8.625" style="1" hidden="1" customWidth="1"/>
    <col min="4" max="4" width="10.625" style="1" customWidth="1"/>
    <col min="5" max="13" width="8.625" style="1" customWidth="1"/>
    <col min="14" max="14" width="10.625" style="1" customWidth="1"/>
    <col min="15" max="20" width="8.625" style="1" customWidth="1"/>
    <col min="21" max="16384" width="9" style="1"/>
  </cols>
  <sheetData>
    <row r="1" spans="1:20" ht="16.5" customHeight="1">
      <c r="A1" s="1" t="s">
        <v>81</v>
      </c>
      <c r="T1" s="3" t="s">
        <v>44</v>
      </c>
    </row>
    <row r="2" spans="1:20" ht="16.5" customHeight="1">
      <c r="E2" s="12"/>
      <c r="F2" s="12"/>
      <c r="G2" s="14"/>
      <c r="H2" s="12"/>
      <c r="I2" s="14"/>
      <c r="J2" s="12"/>
      <c r="K2" s="14"/>
      <c r="L2" s="12"/>
      <c r="M2" s="14"/>
      <c r="N2" s="12"/>
      <c r="O2" s="12"/>
      <c r="P2" s="14"/>
      <c r="Q2" s="12"/>
      <c r="R2" s="12"/>
      <c r="S2" s="12"/>
      <c r="T2" s="12"/>
    </row>
    <row r="3" spans="1:20" ht="16.5" customHeight="1">
      <c r="A3" s="51"/>
      <c r="B3" s="51"/>
      <c r="C3" s="51"/>
      <c r="D3" s="50" t="s">
        <v>82</v>
      </c>
      <c r="E3" s="48" t="s">
        <v>83</v>
      </c>
      <c r="F3" s="48"/>
      <c r="G3" s="48"/>
      <c r="H3" s="48"/>
      <c r="I3" s="48"/>
      <c r="J3" s="48"/>
      <c r="K3" s="48"/>
      <c r="L3" s="48"/>
      <c r="M3" s="48"/>
      <c r="N3" s="50" t="s">
        <v>84</v>
      </c>
      <c r="O3" s="48" t="s">
        <v>85</v>
      </c>
      <c r="P3" s="52"/>
      <c r="Q3" s="52"/>
      <c r="R3" s="52"/>
      <c r="S3" s="52"/>
      <c r="T3" s="52"/>
    </row>
    <row r="4" spans="1:20" s="12" customFormat="1" ht="33" customHeight="1">
      <c r="A4" s="49"/>
      <c r="B4" s="49"/>
      <c r="C4" s="49"/>
      <c r="D4" s="49"/>
      <c r="E4" s="13" t="s">
        <v>86</v>
      </c>
      <c r="F4" s="13" t="s">
        <v>87</v>
      </c>
      <c r="G4" s="13" t="s">
        <v>88</v>
      </c>
      <c r="H4" s="13" t="s">
        <v>89</v>
      </c>
      <c r="I4" s="13" t="s">
        <v>90</v>
      </c>
      <c r="J4" s="13" t="s">
        <v>91</v>
      </c>
      <c r="K4" s="13" t="s">
        <v>92</v>
      </c>
      <c r="L4" s="13" t="s">
        <v>93</v>
      </c>
      <c r="M4" s="13" t="s">
        <v>54</v>
      </c>
      <c r="N4" s="54"/>
      <c r="O4" s="12" t="s">
        <v>94</v>
      </c>
      <c r="P4" s="13" t="s">
        <v>95</v>
      </c>
      <c r="Q4" s="12" t="s">
        <v>96</v>
      </c>
      <c r="R4" s="13" t="s">
        <v>97</v>
      </c>
      <c r="S4" s="12" t="s">
        <v>98</v>
      </c>
      <c r="T4" s="13" t="s">
        <v>99</v>
      </c>
    </row>
    <row r="5" spans="1:20" ht="16.5" customHeight="1">
      <c r="A5" s="18" t="s">
        <v>0</v>
      </c>
      <c r="B5" s="18" t="str">
        <f t="shared" ref="B5:B22" si="0">RIGHT(A5, 1)</f>
        <v>国</v>
      </c>
      <c r="C5" s="18" t="str">
        <f t="shared" ref="C5:C22" si="1">CONCATENATE(A5, "総数")</f>
        <v>全国総数</v>
      </c>
      <c r="D5" s="7">
        <v>1037231</v>
      </c>
      <c r="E5" s="7">
        <v>59</v>
      </c>
      <c r="F5" s="7">
        <v>12711</v>
      </c>
      <c r="G5" s="7">
        <v>95805</v>
      </c>
      <c r="H5" s="7">
        <v>292464</v>
      </c>
      <c r="I5" s="7">
        <v>367715</v>
      </c>
      <c r="J5" s="7">
        <v>225480</v>
      </c>
      <c r="K5" s="7">
        <v>42031</v>
      </c>
      <c r="L5" s="7">
        <v>960</v>
      </c>
      <c r="M5" s="7">
        <v>6</v>
      </c>
      <c r="N5" s="8">
        <v>1.41</v>
      </c>
      <c r="O5" s="7">
        <v>483141</v>
      </c>
      <c r="P5" s="7">
        <v>381934</v>
      </c>
      <c r="Q5" s="7">
        <v>135244</v>
      </c>
      <c r="R5" s="7">
        <v>27987</v>
      </c>
      <c r="S5" s="7">
        <v>8925</v>
      </c>
      <c r="T5" s="7" t="s">
        <v>24</v>
      </c>
    </row>
    <row r="6" spans="1:20" ht="16.5" customHeight="1">
      <c r="A6" s="18" t="s">
        <v>1</v>
      </c>
      <c r="B6" s="18" t="str">
        <f t="shared" si="0"/>
        <v>道</v>
      </c>
      <c r="C6" s="18" t="str">
        <f t="shared" si="1"/>
        <v>全道総数</v>
      </c>
      <c r="D6" s="7">
        <v>38686</v>
      </c>
      <c r="E6" s="7">
        <v>4</v>
      </c>
      <c r="F6" s="7">
        <v>527</v>
      </c>
      <c r="G6" s="7">
        <v>4248</v>
      </c>
      <c r="H6" s="7">
        <v>11270</v>
      </c>
      <c r="I6" s="7">
        <v>13198</v>
      </c>
      <c r="J6" s="7">
        <v>7999</v>
      </c>
      <c r="K6" s="7">
        <v>1414</v>
      </c>
      <c r="L6" s="7">
        <v>25</v>
      </c>
      <c r="M6" s="7">
        <v>1</v>
      </c>
      <c r="N6" s="8">
        <v>1.26</v>
      </c>
      <c r="O6" s="7">
        <v>18085</v>
      </c>
      <c r="P6" s="7">
        <v>13994</v>
      </c>
      <c r="Q6" s="7">
        <v>5060</v>
      </c>
      <c r="R6" s="7">
        <v>1144</v>
      </c>
      <c r="S6" s="7">
        <v>403</v>
      </c>
      <c r="T6" s="7" t="s">
        <v>24</v>
      </c>
    </row>
    <row r="7" spans="1:20" ht="16.5" customHeight="1">
      <c r="A7" s="18" t="s">
        <v>27</v>
      </c>
      <c r="B7" s="18" t="str">
        <f t="shared" si="0"/>
        <v>所</v>
      </c>
      <c r="C7" s="18" t="str">
        <f t="shared" si="1"/>
        <v>釧路保健所総数</v>
      </c>
      <c r="D7" s="7">
        <v>1667</v>
      </c>
      <c r="E7" s="7" t="s">
        <v>24</v>
      </c>
      <c r="F7" s="7">
        <v>22</v>
      </c>
      <c r="G7" s="7">
        <v>232</v>
      </c>
      <c r="H7" s="7">
        <v>564</v>
      </c>
      <c r="I7" s="7">
        <v>492</v>
      </c>
      <c r="J7" s="7">
        <v>293</v>
      </c>
      <c r="K7" s="7">
        <v>62</v>
      </c>
      <c r="L7" s="7">
        <v>2</v>
      </c>
      <c r="M7" s="7" t="s">
        <v>24</v>
      </c>
      <c r="N7" s="8">
        <v>1.39</v>
      </c>
      <c r="O7" s="7">
        <v>773</v>
      </c>
      <c r="P7" s="7">
        <v>577</v>
      </c>
      <c r="Q7" s="7">
        <v>244</v>
      </c>
      <c r="R7" s="7">
        <v>49</v>
      </c>
      <c r="S7" s="7">
        <v>24</v>
      </c>
      <c r="T7" s="7" t="s">
        <v>24</v>
      </c>
    </row>
    <row r="8" spans="1:20" ht="16.5" customHeight="1">
      <c r="A8" s="18" t="s">
        <v>28</v>
      </c>
      <c r="B8" s="18" t="str">
        <f t="shared" si="0"/>
        <v>市</v>
      </c>
      <c r="C8" s="18" t="str">
        <f t="shared" si="1"/>
        <v>釧路市総数</v>
      </c>
      <c r="D8" s="7">
        <v>1239</v>
      </c>
      <c r="E8" s="7" t="s">
        <v>24</v>
      </c>
      <c r="F8" s="7">
        <v>18</v>
      </c>
      <c r="G8" s="7">
        <v>161</v>
      </c>
      <c r="H8" s="7">
        <v>407</v>
      </c>
      <c r="I8" s="7">
        <v>376</v>
      </c>
      <c r="J8" s="7">
        <v>229</v>
      </c>
      <c r="K8" s="7">
        <v>46</v>
      </c>
      <c r="L8" s="7">
        <v>2</v>
      </c>
      <c r="M8" s="7" t="s">
        <v>24</v>
      </c>
      <c r="N8" s="8">
        <v>1.35</v>
      </c>
      <c r="O8" s="7">
        <v>585</v>
      </c>
      <c r="P8" s="7">
        <v>417</v>
      </c>
      <c r="Q8" s="7">
        <v>181</v>
      </c>
      <c r="R8" s="7">
        <v>40</v>
      </c>
      <c r="S8" s="7">
        <v>16</v>
      </c>
      <c r="T8" s="7" t="s">
        <v>24</v>
      </c>
    </row>
    <row r="9" spans="1:20" ht="16.5" customHeight="1">
      <c r="A9" s="18" t="s">
        <v>29</v>
      </c>
      <c r="B9" s="18" t="str">
        <f t="shared" si="0"/>
        <v>町</v>
      </c>
      <c r="C9" s="18" t="str">
        <f t="shared" si="1"/>
        <v>釧路町総数</v>
      </c>
      <c r="D9" s="7">
        <v>152</v>
      </c>
      <c r="E9" s="7" t="s">
        <v>24</v>
      </c>
      <c r="F9" s="7">
        <v>2</v>
      </c>
      <c r="G9" s="7">
        <v>28</v>
      </c>
      <c r="H9" s="7">
        <v>52</v>
      </c>
      <c r="I9" s="7">
        <v>39</v>
      </c>
      <c r="J9" s="7">
        <v>23</v>
      </c>
      <c r="K9" s="7">
        <v>8</v>
      </c>
      <c r="L9" s="7" t="s">
        <v>24</v>
      </c>
      <c r="M9" s="7" t="s">
        <v>24</v>
      </c>
      <c r="N9" s="8">
        <v>1.36</v>
      </c>
      <c r="O9" s="7">
        <v>77</v>
      </c>
      <c r="P9" s="7">
        <v>52</v>
      </c>
      <c r="Q9" s="7">
        <v>21</v>
      </c>
      <c r="R9" s="7">
        <v>1</v>
      </c>
      <c r="S9" s="7">
        <v>1</v>
      </c>
      <c r="T9" s="7" t="s">
        <v>24</v>
      </c>
    </row>
    <row r="10" spans="1:20" ht="16.5" customHeight="1">
      <c r="A10" s="18" t="s">
        <v>30</v>
      </c>
      <c r="B10" s="18" t="str">
        <f t="shared" si="0"/>
        <v>町</v>
      </c>
      <c r="C10" s="18" t="str">
        <f t="shared" si="1"/>
        <v>厚岸町総数</v>
      </c>
      <c r="D10" s="7">
        <v>64</v>
      </c>
      <c r="E10" s="7" t="s">
        <v>24</v>
      </c>
      <c r="F10" s="7" t="s">
        <v>24</v>
      </c>
      <c r="G10" s="7">
        <v>10</v>
      </c>
      <c r="H10" s="7">
        <v>24</v>
      </c>
      <c r="I10" s="7">
        <v>17</v>
      </c>
      <c r="J10" s="7">
        <v>11</v>
      </c>
      <c r="K10" s="7">
        <v>2</v>
      </c>
      <c r="L10" s="7" t="s">
        <v>24</v>
      </c>
      <c r="M10" s="7" t="s">
        <v>24</v>
      </c>
      <c r="N10" s="8">
        <v>1.44</v>
      </c>
      <c r="O10" s="7">
        <v>22</v>
      </c>
      <c r="P10" s="7">
        <v>25</v>
      </c>
      <c r="Q10" s="7">
        <v>14</v>
      </c>
      <c r="R10" s="7">
        <v>2</v>
      </c>
      <c r="S10" s="7">
        <v>1</v>
      </c>
      <c r="T10" s="7" t="s">
        <v>24</v>
      </c>
    </row>
    <row r="11" spans="1:20" ht="16.5" customHeight="1">
      <c r="A11" s="18" t="s">
        <v>31</v>
      </c>
      <c r="B11" s="18" t="str">
        <f t="shared" si="0"/>
        <v>町</v>
      </c>
      <c r="C11" s="18" t="str">
        <f t="shared" si="1"/>
        <v>浜中町総数</v>
      </c>
      <c r="D11" s="7">
        <v>59</v>
      </c>
      <c r="E11" s="7" t="s">
        <v>24</v>
      </c>
      <c r="F11" s="7" t="s">
        <v>24</v>
      </c>
      <c r="G11" s="7">
        <v>9</v>
      </c>
      <c r="H11" s="7">
        <v>25</v>
      </c>
      <c r="I11" s="7">
        <v>18</v>
      </c>
      <c r="J11" s="7">
        <v>7</v>
      </c>
      <c r="K11" s="7" t="s">
        <v>24</v>
      </c>
      <c r="L11" s="7" t="s">
        <v>24</v>
      </c>
      <c r="M11" s="7" t="s">
        <v>24</v>
      </c>
      <c r="N11" s="8">
        <v>1.54</v>
      </c>
      <c r="O11" s="7">
        <v>26</v>
      </c>
      <c r="P11" s="7">
        <v>24</v>
      </c>
      <c r="Q11" s="7">
        <v>6</v>
      </c>
      <c r="R11" s="7">
        <v>2</v>
      </c>
      <c r="S11" s="7">
        <v>1</v>
      </c>
      <c r="T11" s="7" t="s">
        <v>24</v>
      </c>
    </row>
    <row r="12" spans="1:20" ht="16.5" customHeight="1">
      <c r="A12" s="18" t="s">
        <v>32</v>
      </c>
      <c r="B12" s="18" t="str">
        <f t="shared" si="0"/>
        <v>町</v>
      </c>
      <c r="C12" s="18" t="str">
        <f t="shared" si="1"/>
        <v>標茶町総数</v>
      </c>
      <c r="D12" s="7">
        <v>65</v>
      </c>
      <c r="E12" s="7" t="s">
        <v>24</v>
      </c>
      <c r="F12" s="7">
        <v>2</v>
      </c>
      <c r="G12" s="7">
        <v>13</v>
      </c>
      <c r="H12" s="7">
        <v>26</v>
      </c>
      <c r="I12" s="7">
        <v>12</v>
      </c>
      <c r="J12" s="7">
        <v>11</v>
      </c>
      <c r="K12" s="7">
        <v>1</v>
      </c>
      <c r="L12" s="7" t="s">
        <v>24</v>
      </c>
      <c r="M12" s="7" t="s">
        <v>24</v>
      </c>
      <c r="N12" s="8">
        <v>1.73</v>
      </c>
      <c r="O12" s="7">
        <v>28</v>
      </c>
      <c r="P12" s="7">
        <v>27</v>
      </c>
      <c r="Q12" s="7">
        <v>9</v>
      </c>
      <c r="R12" s="7">
        <v>1</v>
      </c>
      <c r="S12" s="7" t="s">
        <v>24</v>
      </c>
      <c r="T12" s="7" t="s">
        <v>24</v>
      </c>
    </row>
    <row r="13" spans="1:20" ht="16.5" customHeight="1">
      <c r="A13" s="18" t="s">
        <v>33</v>
      </c>
      <c r="B13" s="18" t="str">
        <f t="shared" si="0"/>
        <v>町</v>
      </c>
      <c r="C13" s="18" t="str">
        <f t="shared" si="1"/>
        <v>弟子屈町総数</v>
      </c>
      <c r="D13" s="7">
        <v>46</v>
      </c>
      <c r="E13" s="7" t="s">
        <v>24</v>
      </c>
      <c r="F13" s="7" t="s">
        <v>24</v>
      </c>
      <c r="G13" s="7">
        <v>3</v>
      </c>
      <c r="H13" s="7">
        <v>17</v>
      </c>
      <c r="I13" s="7">
        <v>17</v>
      </c>
      <c r="J13" s="7">
        <v>6</v>
      </c>
      <c r="K13" s="7">
        <v>3</v>
      </c>
      <c r="L13" s="7" t="s">
        <v>24</v>
      </c>
      <c r="M13" s="7" t="s">
        <v>24</v>
      </c>
      <c r="N13" s="8">
        <v>1.57</v>
      </c>
      <c r="O13" s="7">
        <v>19</v>
      </c>
      <c r="P13" s="7">
        <v>17</v>
      </c>
      <c r="Q13" s="7">
        <v>6</v>
      </c>
      <c r="R13" s="7">
        <v>1</v>
      </c>
      <c r="S13" s="7">
        <v>3</v>
      </c>
      <c r="T13" s="7" t="s">
        <v>24</v>
      </c>
    </row>
    <row r="14" spans="1:20" ht="16.5" customHeight="1">
      <c r="A14" s="18" t="s">
        <v>34</v>
      </c>
      <c r="B14" s="18" t="str">
        <f t="shared" si="0"/>
        <v>村</v>
      </c>
      <c r="C14" s="18" t="str">
        <f t="shared" si="1"/>
        <v>鶴居村総数</v>
      </c>
      <c r="D14" s="7">
        <v>5</v>
      </c>
      <c r="E14" s="7" t="s">
        <v>24</v>
      </c>
      <c r="F14" s="7" t="s">
        <v>24</v>
      </c>
      <c r="G14" s="7" t="s">
        <v>24</v>
      </c>
      <c r="H14" s="7">
        <v>2</v>
      </c>
      <c r="I14" s="7">
        <v>2</v>
      </c>
      <c r="J14" s="7">
        <v>1</v>
      </c>
      <c r="K14" s="7" t="s">
        <v>24</v>
      </c>
      <c r="L14" s="7" t="s">
        <v>24</v>
      </c>
      <c r="M14" s="7" t="s">
        <v>24</v>
      </c>
      <c r="N14" s="8">
        <v>1.31</v>
      </c>
      <c r="O14" s="7">
        <v>2</v>
      </c>
      <c r="P14" s="7" t="s">
        <v>24</v>
      </c>
      <c r="Q14" s="7">
        <v>2</v>
      </c>
      <c r="R14" s="7">
        <v>1</v>
      </c>
      <c r="S14" s="7" t="s">
        <v>24</v>
      </c>
      <c r="T14" s="7" t="s">
        <v>24</v>
      </c>
    </row>
    <row r="15" spans="1:20" ht="16.5" customHeight="1">
      <c r="A15" s="18" t="s">
        <v>35</v>
      </c>
      <c r="B15" s="18" t="str">
        <f t="shared" si="0"/>
        <v>町</v>
      </c>
      <c r="C15" s="18" t="str">
        <f t="shared" si="1"/>
        <v>白糠町総数</v>
      </c>
      <c r="D15" s="7">
        <v>37</v>
      </c>
      <c r="E15" s="7" t="s">
        <v>24</v>
      </c>
      <c r="F15" s="7" t="s">
        <v>24</v>
      </c>
      <c r="G15" s="7">
        <v>8</v>
      </c>
      <c r="H15" s="7">
        <v>11</v>
      </c>
      <c r="I15" s="7">
        <v>11</v>
      </c>
      <c r="J15" s="7">
        <v>5</v>
      </c>
      <c r="K15" s="7">
        <v>2</v>
      </c>
      <c r="L15" s="7" t="s">
        <v>24</v>
      </c>
      <c r="M15" s="7" t="s">
        <v>24</v>
      </c>
      <c r="N15" s="8">
        <v>1.41</v>
      </c>
      <c r="O15" s="7">
        <v>14</v>
      </c>
      <c r="P15" s="7">
        <v>15</v>
      </c>
      <c r="Q15" s="7">
        <v>5</v>
      </c>
      <c r="R15" s="7">
        <v>1</v>
      </c>
      <c r="S15" s="7">
        <v>2</v>
      </c>
      <c r="T15" s="7" t="s">
        <v>24</v>
      </c>
    </row>
    <row r="16" spans="1:20" ht="16.5" customHeight="1">
      <c r="A16" s="18" t="s">
        <v>36</v>
      </c>
      <c r="B16" s="18" t="str">
        <f t="shared" si="0"/>
        <v>所</v>
      </c>
      <c r="C16" s="18" t="str">
        <f t="shared" si="1"/>
        <v>根室保健所総数</v>
      </c>
      <c r="D16" s="7">
        <v>194</v>
      </c>
      <c r="E16" s="7" t="s">
        <v>24</v>
      </c>
      <c r="F16" s="7">
        <v>8</v>
      </c>
      <c r="G16" s="7">
        <v>27</v>
      </c>
      <c r="H16" s="7">
        <v>54</v>
      </c>
      <c r="I16" s="7">
        <v>63</v>
      </c>
      <c r="J16" s="7">
        <v>39</v>
      </c>
      <c r="K16" s="7">
        <v>3</v>
      </c>
      <c r="L16" s="7" t="s">
        <v>24</v>
      </c>
      <c r="M16" s="7" t="s">
        <v>24</v>
      </c>
      <c r="N16" s="8">
        <v>1.53</v>
      </c>
      <c r="O16" s="7">
        <v>81</v>
      </c>
      <c r="P16" s="7">
        <v>70</v>
      </c>
      <c r="Q16" s="7">
        <v>32</v>
      </c>
      <c r="R16" s="7">
        <v>6</v>
      </c>
      <c r="S16" s="7">
        <v>5</v>
      </c>
      <c r="T16" s="7" t="s">
        <v>24</v>
      </c>
    </row>
    <row r="17" spans="1:20" ht="16.5" customHeight="1">
      <c r="A17" s="18" t="s">
        <v>37</v>
      </c>
      <c r="B17" s="18" t="str">
        <f t="shared" si="0"/>
        <v>市</v>
      </c>
      <c r="C17" s="18" t="str">
        <f t="shared" si="1"/>
        <v>根室市総数</v>
      </c>
      <c r="D17" s="7">
        <v>194</v>
      </c>
      <c r="E17" s="7" t="s">
        <v>24</v>
      </c>
      <c r="F17" s="7">
        <v>8</v>
      </c>
      <c r="G17" s="7">
        <v>27</v>
      </c>
      <c r="H17" s="7">
        <v>54</v>
      </c>
      <c r="I17" s="7">
        <v>63</v>
      </c>
      <c r="J17" s="7">
        <v>39</v>
      </c>
      <c r="K17" s="7">
        <v>3</v>
      </c>
      <c r="L17" s="7" t="s">
        <v>24</v>
      </c>
      <c r="M17" s="7" t="s">
        <v>24</v>
      </c>
      <c r="N17" s="8">
        <v>1.53</v>
      </c>
      <c r="O17" s="7">
        <v>81</v>
      </c>
      <c r="P17" s="7">
        <v>70</v>
      </c>
      <c r="Q17" s="7">
        <v>32</v>
      </c>
      <c r="R17" s="7">
        <v>6</v>
      </c>
      <c r="S17" s="7">
        <v>5</v>
      </c>
      <c r="T17" s="7" t="s">
        <v>24</v>
      </c>
    </row>
    <row r="18" spans="1:20" ht="16.5" customHeight="1">
      <c r="A18" s="18" t="s">
        <v>38</v>
      </c>
      <c r="B18" s="18" t="str">
        <f t="shared" si="0"/>
        <v>所</v>
      </c>
      <c r="C18" s="18" t="str">
        <f t="shared" si="1"/>
        <v>中標津保健所総数</v>
      </c>
      <c r="D18" s="7">
        <v>533</v>
      </c>
      <c r="E18" s="7" t="s">
        <v>24</v>
      </c>
      <c r="F18" s="7">
        <v>4</v>
      </c>
      <c r="G18" s="7">
        <v>68</v>
      </c>
      <c r="H18" s="7">
        <v>186</v>
      </c>
      <c r="I18" s="7">
        <v>165</v>
      </c>
      <c r="J18" s="7">
        <v>96</v>
      </c>
      <c r="K18" s="7">
        <v>13</v>
      </c>
      <c r="L18" s="7">
        <v>1</v>
      </c>
      <c r="M18" s="7" t="s">
        <v>24</v>
      </c>
      <c r="N18" s="8">
        <v>1.73</v>
      </c>
      <c r="O18" s="7">
        <v>221</v>
      </c>
      <c r="P18" s="7">
        <v>194</v>
      </c>
      <c r="Q18" s="7">
        <v>84</v>
      </c>
      <c r="R18" s="7">
        <v>26</v>
      </c>
      <c r="S18" s="7">
        <v>8</v>
      </c>
      <c r="T18" s="7" t="s">
        <v>24</v>
      </c>
    </row>
    <row r="19" spans="1:20" ht="16.5" customHeight="1">
      <c r="A19" s="18" t="s">
        <v>39</v>
      </c>
      <c r="B19" s="18" t="str">
        <f t="shared" si="0"/>
        <v>町</v>
      </c>
      <c r="C19" s="18" t="str">
        <f t="shared" si="1"/>
        <v>別海町総数</v>
      </c>
      <c r="D19" s="7">
        <v>169</v>
      </c>
      <c r="E19" s="7" t="s">
        <v>24</v>
      </c>
      <c r="F19" s="7" t="s">
        <v>24</v>
      </c>
      <c r="G19" s="7">
        <v>20</v>
      </c>
      <c r="H19" s="7">
        <v>65</v>
      </c>
      <c r="I19" s="7">
        <v>53</v>
      </c>
      <c r="J19" s="7">
        <v>25</v>
      </c>
      <c r="K19" s="7">
        <v>5</v>
      </c>
      <c r="L19" s="7">
        <v>1</v>
      </c>
      <c r="M19" s="7" t="s">
        <v>24</v>
      </c>
      <c r="N19" s="8">
        <v>1.86</v>
      </c>
      <c r="O19" s="7">
        <v>55</v>
      </c>
      <c r="P19" s="7">
        <v>69</v>
      </c>
      <c r="Q19" s="7">
        <v>29</v>
      </c>
      <c r="R19" s="7">
        <v>13</v>
      </c>
      <c r="S19" s="7">
        <v>3</v>
      </c>
      <c r="T19" s="7" t="s">
        <v>24</v>
      </c>
    </row>
    <row r="20" spans="1:20" ht="16.5" customHeight="1">
      <c r="A20" s="18" t="s">
        <v>40</v>
      </c>
      <c r="B20" s="18" t="str">
        <f t="shared" si="0"/>
        <v>町</v>
      </c>
      <c r="C20" s="18" t="str">
        <f t="shared" si="1"/>
        <v>中標津町総数</v>
      </c>
      <c r="D20" s="7">
        <v>270</v>
      </c>
      <c r="E20" s="7" t="s">
        <v>24</v>
      </c>
      <c r="F20" s="7">
        <v>3</v>
      </c>
      <c r="G20" s="7">
        <v>33</v>
      </c>
      <c r="H20" s="7">
        <v>92</v>
      </c>
      <c r="I20" s="7">
        <v>81</v>
      </c>
      <c r="J20" s="7">
        <v>55</v>
      </c>
      <c r="K20" s="7">
        <v>6</v>
      </c>
      <c r="L20" s="7" t="s">
        <v>24</v>
      </c>
      <c r="M20" s="7" t="s">
        <v>24</v>
      </c>
      <c r="N20" s="8">
        <v>1.63</v>
      </c>
      <c r="O20" s="7">
        <v>123</v>
      </c>
      <c r="P20" s="7">
        <v>86</v>
      </c>
      <c r="Q20" s="7">
        <v>48</v>
      </c>
      <c r="R20" s="7">
        <v>9</v>
      </c>
      <c r="S20" s="7">
        <v>4</v>
      </c>
      <c r="T20" s="7" t="s">
        <v>24</v>
      </c>
    </row>
    <row r="21" spans="1:20" ht="16.5" customHeight="1">
      <c r="A21" s="18" t="s">
        <v>41</v>
      </c>
      <c r="B21" s="18" t="str">
        <f t="shared" si="0"/>
        <v>町</v>
      </c>
      <c r="C21" s="18" t="str">
        <f t="shared" si="1"/>
        <v>標津町総数</v>
      </c>
      <c r="D21" s="7">
        <v>40</v>
      </c>
      <c r="E21" s="7" t="s">
        <v>24</v>
      </c>
      <c r="F21" s="7" t="s">
        <v>24</v>
      </c>
      <c r="G21" s="7">
        <v>4</v>
      </c>
      <c r="H21" s="7">
        <v>12</v>
      </c>
      <c r="I21" s="7">
        <v>12</v>
      </c>
      <c r="J21" s="7">
        <v>11</v>
      </c>
      <c r="K21" s="7">
        <v>1</v>
      </c>
      <c r="L21" s="7" t="s">
        <v>24</v>
      </c>
      <c r="M21" s="7" t="s">
        <v>24</v>
      </c>
      <c r="N21" s="8">
        <v>1.42</v>
      </c>
      <c r="O21" s="7">
        <v>18</v>
      </c>
      <c r="P21" s="7">
        <v>17</v>
      </c>
      <c r="Q21" s="7">
        <v>3</v>
      </c>
      <c r="R21" s="7">
        <v>2</v>
      </c>
      <c r="S21" s="7" t="s">
        <v>24</v>
      </c>
      <c r="T21" s="7" t="s">
        <v>24</v>
      </c>
    </row>
    <row r="22" spans="1:20" ht="16.5" customHeight="1">
      <c r="A22" s="18" t="s">
        <v>42</v>
      </c>
      <c r="B22" s="18" t="str">
        <f t="shared" si="0"/>
        <v>町</v>
      </c>
      <c r="C22" s="18" t="str">
        <f t="shared" si="1"/>
        <v>羅臼町総数</v>
      </c>
      <c r="D22" s="7">
        <v>54</v>
      </c>
      <c r="E22" s="7" t="s">
        <v>24</v>
      </c>
      <c r="F22" s="7">
        <v>1</v>
      </c>
      <c r="G22" s="7">
        <v>11</v>
      </c>
      <c r="H22" s="7">
        <v>17</v>
      </c>
      <c r="I22" s="7">
        <v>19</v>
      </c>
      <c r="J22" s="7">
        <v>5</v>
      </c>
      <c r="K22" s="7">
        <v>1</v>
      </c>
      <c r="L22" s="7" t="s">
        <v>24</v>
      </c>
      <c r="M22" s="7" t="s">
        <v>24</v>
      </c>
      <c r="N22" s="8">
        <v>1.72</v>
      </c>
      <c r="O22" s="7">
        <v>25</v>
      </c>
      <c r="P22" s="7">
        <v>22</v>
      </c>
      <c r="Q22" s="7">
        <v>4</v>
      </c>
      <c r="R22" s="7">
        <v>2</v>
      </c>
      <c r="S22" s="7">
        <v>1</v>
      </c>
      <c r="T22" s="7" t="s">
        <v>24</v>
      </c>
    </row>
    <row r="23" spans="1:20" ht="16.5" customHeight="1">
      <c r="A23" s="4" t="s">
        <v>100</v>
      </c>
      <c r="B23" s="4"/>
      <c r="C23" s="4"/>
      <c r="D23" s="1" t="s">
        <v>101</v>
      </c>
    </row>
    <row r="24" spans="1:20" ht="16.5" customHeight="1">
      <c r="A24" s="4"/>
      <c r="B24" s="4"/>
      <c r="C24" s="4"/>
      <c r="D24" s="1" t="s">
        <v>102</v>
      </c>
    </row>
    <row r="25" spans="1:20" ht="16.5" customHeight="1"/>
    <row r="26" spans="1:20" ht="16.5" customHeight="1">
      <c r="A26" s="4" t="s">
        <v>103</v>
      </c>
      <c r="B26" s="4"/>
      <c r="C26" s="4"/>
      <c r="D26" s="19" t="s">
        <v>104</v>
      </c>
      <c r="E26" s="19"/>
      <c r="F26" s="19"/>
      <c r="G26" s="19"/>
      <c r="H26" s="19"/>
      <c r="I26" s="19"/>
      <c r="J26" s="19"/>
      <c r="K26" s="19"/>
      <c r="L26" s="19"/>
      <c r="M26" s="19"/>
      <c r="N26" s="19"/>
      <c r="O26" s="19"/>
      <c r="P26" s="20"/>
      <c r="Q26" s="20"/>
      <c r="R26" s="20"/>
      <c r="S26" s="20"/>
      <c r="T26" s="20"/>
    </row>
    <row r="27" spans="1:20" ht="16.5" customHeight="1">
      <c r="A27" s="21">
        <v>2</v>
      </c>
      <c r="B27" s="21"/>
      <c r="C27" s="21"/>
      <c r="D27" s="19" t="s">
        <v>105</v>
      </c>
      <c r="E27" s="19"/>
      <c r="F27" s="19"/>
      <c r="G27" s="19"/>
      <c r="H27" s="19"/>
      <c r="I27" s="19"/>
      <c r="J27" s="19"/>
      <c r="K27" s="19"/>
      <c r="L27" s="19"/>
      <c r="M27" s="19"/>
      <c r="N27" s="19"/>
      <c r="O27" s="19"/>
      <c r="P27" s="20"/>
      <c r="Q27" s="20"/>
      <c r="R27" s="20"/>
      <c r="S27" s="20"/>
      <c r="T27" s="20"/>
    </row>
    <row r="28" spans="1:20" ht="16.5" customHeight="1">
      <c r="A28" s="21">
        <v>3</v>
      </c>
      <c r="B28" s="21"/>
      <c r="C28" s="21"/>
      <c r="D28" s="19" t="s">
        <v>106</v>
      </c>
      <c r="E28" s="19"/>
      <c r="F28" s="19"/>
      <c r="G28" s="19"/>
      <c r="H28" s="19"/>
      <c r="I28" s="19"/>
      <c r="J28" s="19"/>
      <c r="K28" s="19"/>
      <c r="L28" s="19"/>
      <c r="M28" s="19"/>
      <c r="N28" s="19"/>
      <c r="O28" s="19"/>
      <c r="P28" s="20"/>
      <c r="Q28" s="20"/>
      <c r="R28" s="20"/>
      <c r="S28" s="20"/>
      <c r="T28" s="20"/>
    </row>
    <row r="29" spans="1:20" ht="16.5" customHeight="1">
      <c r="A29" s="21">
        <v>4</v>
      </c>
      <c r="B29" s="21"/>
      <c r="C29" s="21"/>
      <c r="D29" s="22" t="s">
        <v>107</v>
      </c>
      <c r="E29" s="22"/>
      <c r="F29" s="22"/>
      <c r="G29" s="22"/>
      <c r="H29" s="22"/>
      <c r="I29" s="22"/>
      <c r="J29" s="22"/>
      <c r="K29" s="22"/>
      <c r="L29" s="22"/>
      <c r="M29" s="22"/>
      <c r="N29" s="22"/>
      <c r="O29" s="22"/>
      <c r="P29" s="23"/>
      <c r="Q29" s="23"/>
      <c r="R29" s="23"/>
      <c r="S29" s="23"/>
      <c r="T29" s="23"/>
    </row>
    <row r="30" spans="1:20" ht="16.5" customHeight="1">
      <c r="A30" s="21"/>
      <c r="B30" s="21"/>
      <c r="C30" s="21"/>
      <c r="D30" s="22" t="s">
        <v>108</v>
      </c>
      <c r="E30" s="22"/>
      <c r="F30" s="22"/>
      <c r="G30" s="22"/>
      <c r="H30" s="22"/>
      <c r="I30" s="22"/>
      <c r="J30" s="22"/>
      <c r="K30" s="22"/>
      <c r="L30" s="22"/>
      <c r="M30" s="22"/>
      <c r="N30" s="22"/>
      <c r="O30" s="22"/>
      <c r="P30" s="23"/>
      <c r="Q30" s="23"/>
      <c r="R30" s="23"/>
      <c r="S30" s="23"/>
      <c r="T30" s="23"/>
    </row>
    <row r="31" spans="1:20" ht="16.5" customHeight="1">
      <c r="E31" s="53" t="s">
        <v>109</v>
      </c>
      <c r="F31" s="53"/>
      <c r="G31" s="49"/>
      <c r="H31" s="49"/>
      <c r="I31" s="49"/>
      <c r="J31" s="49"/>
      <c r="K31" s="49"/>
      <c r="L31" s="49"/>
    </row>
    <row r="32" spans="1:20" ht="16.5" customHeight="1"/>
    <row r="33" ht="16.5" customHeight="1"/>
    <row r="34" ht="16.5" customHeight="1"/>
    <row r="35" ht="16.5" customHeight="1"/>
    <row r="36" ht="16.5" customHeight="1"/>
  </sheetData>
  <mergeCells count="8">
    <mergeCell ref="O3:T3"/>
    <mergeCell ref="E31:L31"/>
    <mergeCell ref="A3:A4"/>
    <mergeCell ref="B3:B4"/>
    <mergeCell ref="C3:C4"/>
    <mergeCell ref="D3:D4"/>
    <mergeCell ref="E3:M3"/>
    <mergeCell ref="N3:N4"/>
  </mergeCells>
  <phoneticPr fontId="6"/>
  <conditionalFormatting sqref="O5:T22 E6:M22">
    <cfRule type="expression" dxfId="3903" priority="33" stopIfTrue="1">
      <formula>OR($B5="国", $B5="道")</formula>
    </cfRule>
    <cfRule type="expression" dxfId="3902" priority="34" stopIfTrue="1">
      <formula>OR($A5="札幌市", $A5="小樽市", $A5="函館市", $A5="旭川市")</formula>
    </cfRule>
    <cfRule type="expression" dxfId="3901" priority="35" stopIfTrue="1">
      <formula>OR($B5="所", $B5="圏", $B5="局")</formula>
    </cfRule>
    <cfRule type="expression" dxfId="3900" priority="36" stopIfTrue="1">
      <formula>OR($B5="市", $B5="町", $B5="村")</formula>
    </cfRule>
  </conditionalFormatting>
  <conditionalFormatting sqref="N5:N22">
    <cfRule type="expression" dxfId="3899" priority="29" stopIfTrue="1">
      <formula>OR($B5="国", $B5="道")</formula>
    </cfRule>
    <cfRule type="expression" dxfId="3898" priority="30" stopIfTrue="1">
      <formula>OR($A5="札幌市", $A5="小樽市", $A5="函館市", $A5="旭川市")</formula>
    </cfRule>
    <cfRule type="expression" dxfId="3897" priority="31" stopIfTrue="1">
      <formula>OR($B5="所", $B5="圏", $B5="局")</formula>
    </cfRule>
    <cfRule type="expression" dxfId="3896" priority="32" stopIfTrue="1">
      <formula>OR($B5="市", $B5="町", $B5="村")</formula>
    </cfRule>
  </conditionalFormatting>
  <conditionalFormatting sqref="E5:M5">
    <cfRule type="expression" dxfId="3895" priority="25" stopIfTrue="1">
      <formula>OR($B5="国", $B5="道")</formula>
    </cfRule>
    <cfRule type="expression" dxfId="3894" priority="26" stopIfTrue="1">
      <formula>OR($A5="札幌市", $A5="小樽市", $A5="函館市", $A5="旭川市")</formula>
    </cfRule>
    <cfRule type="expression" dxfId="3893" priority="27" stopIfTrue="1">
      <formula>OR($B5="所", $B5="圏", $B5="局")</formula>
    </cfRule>
    <cfRule type="expression" dxfId="3892" priority="28" stopIfTrue="1">
      <formula>OR($B5="市", $B5="町", $B5="村")</formula>
    </cfRule>
  </conditionalFormatting>
  <conditionalFormatting sqref="D5:D22 N6:N22">
    <cfRule type="expression" dxfId="3891" priority="21" stopIfTrue="1">
      <formula>OR($B5="国", $B5="道")</formula>
    </cfRule>
    <cfRule type="expression" dxfId="3890" priority="22" stopIfTrue="1">
      <formula>OR($B5="所", $A5="札幌市", $A5="小樽市", $A5="函館市", $A5="旭川市")</formula>
    </cfRule>
    <cfRule type="expression" dxfId="3889" priority="23" stopIfTrue="1">
      <formula>OR($B5="圏", $B5="局")</formula>
    </cfRule>
    <cfRule type="expression" dxfId="3888" priority="24" stopIfTrue="1">
      <formula>OR($B5="市", $B5="町", $B5="村")</formula>
    </cfRule>
  </conditionalFormatting>
  <conditionalFormatting sqref="A5:C22 O6:T22 E6:M22">
    <cfRule type="expression" dxfId="3887" priority="17" stopIfTrue="1">
      <formula>OR($B5="国", $B5="道")</formula>
    </cfRule>
    <cfRule type="expression" dxfId="3886" priority="18" stopIfTrue="1">
      <formula>OR($B5="所", $A5="札幌市", $A5="小樽市", $A5="函館市", $A5="旭川市")</formula>
    </cfRule>
    <cfRule type="expression" dxfId="3885" priority="19" stopIfTrue="1">
      <formula>OR($B5="圏", $B5="局")</formula>
    </cfRule>
    <cfRule type="expression" dxfId="3884" priority="20" stopIfTrue="1">
      <formula>OR($B5="市", $B5="町", $B5="村")</formula>
    </cfRule>
  </conditionalFormatting>
  <conditionalFormatting sqref="E5:M5">
    <cfRule type="expression" dxfId="3883" priority="13" stopIfTrue="1">
      <formula>OR($B5="国", $B5="道")</formula>
    </cfRule>
    <cfRule type="expression" dxfId="3882" priority="14" stopIfTrue="1">
      <formula>OR($B5="所", $A5="札幌市", $A5="小樽市", $A5="函館市", $A5="旭川市")</formula>
    </cfRule>
    <cfRule type="expression" dxfId="3881" priority="15" stopIfTrue="1">
      <formula>OR($B5="圏", $B5="局")</formula>
    </cfRule>
    <cfRule type="expression" dxfId="3880" priority="16" stopIfTrue="1">
      <formula>OR($B5="市", $B5="町", $B5="村")</formula>
    </cfRule>
  </conditionalFormatting>
  <conditionalFormatting sqref="O5:T5">
    <cfRule type="expression" dxfId="3879" priority="9" stopIfTrue="1">
      <formula>OR($B5="国", $B5="道")</formula>
    </cfRule>
    <cfRule type="expression" dxfId="3878" priority="10" stopIfTrue="1">
      <formula>OR($A5="札幌市", $A5="小樽市", $A5="函館市", $A5="旭川市")</formula>
    </cfRule>
    <cfRule type="expression" dxfId="3877" priority="11" stopIfTrue="1">
      <formula>OR($B5="所", $B5="圏", $B5="局")</formula>
    </cfRule>
    <cfRule type="expression" dxfId="3876" priority="12" stopIfTrue="1">
      <formula>OR($B5="市", $B5="町", $B5="村")</formula>
    </cfRule>
  </conditionalFormatting>
  <conditionalFormatting sqref="O5:T5">
    <cfRule type="expression" dxfId="3875" priority="5" stopIfTrue="1">
      <formula>OR($B5="国", $B5="道")</formula>
    </cfRule>
    <cfRule type="expression" dxfId="3874" priority="6" stopIfTrue="1">
      <formula>OR($B5="所", $A5="札幌市", $A5="小樽市", $A5="函館市", $A5="旭川市")</formula>
    </cfRule>
    <cfRule type="expression" dxfId="3873" priority="7" stopIfTrue="1">
      <formula>OR($B5="圏", $B5="局")</formula>
    </cfRule>
    <cfRule type="expression" dxfId="3872" priority="8" stopIfTrue="1">
      <formula>OR($B5="市", $B5="町", $B5="村")</formula>
    </cfRule>
  </conditionalFormatting>
  <conditionalFormatting sqref="N5:N6">
    <cfRule type="expression" dxfId="3871" priority="1" stopIfTrue="1">
      <formula>OR($B5="国", $B5="道")</formula>
    </cfRule>
    <cfRule type="expression" dxfId="3870" priority="2" stopIfTrue="1">
      <formula>OR($B5="所", $A5="札幌市", $A5="小樽市", $A5="函館市", $A5="旭川市")</formula>
    </cfRule>
    <cfRule type="expression" dxfId="3869" priority="3" stopIfTrue="1">
      <formula>OR($B5="圏", $B5="局")</formula>
    </cfRule>
    <cfRule type="expression" dxfId="3868" priority="4" stopIfTrue="1">
      <formula>OR($B5="市", $B5="町", $B5="村")</formula>
    </cfRule>
  </conditionalFormatting>
  <hyperlinks>
    <hyperlink ref="E31" r:id="rId1"/>
  </hyperlinks>
  <printOptions horizontalCentered="1"/>
  <pageMargins left="0.39370078740157483" right="0.39370078740157483" top="0.98425196850393704" bottom="0.39370078740157483" header="0.31496062992125984" footer="0.31496062992125984"/>
  <pageSetup paperSize="9" scale="8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election activeCell="Z8" sqref="Z8:Z9"/>
    </sheetView>
  </sheetViews>
  <sheetFormatPr defaultRowHeight="16.5"/>
  <cols>
    <col min="1" max="1" width="20.625" style="24" customWidth="1"/>
    <col min="2" max="3" width="9" style="24" hidden="1" customWidth="1"/>
    <col min="4" max="4" width="4.625" style="25" customWidth="1"/>
    <col min="5" max="5" width="10.625" style="24" customWidth="1"/>
    <col min="6" max="27" width="8.625" style="24" customWidth="1"/>
    <col min="28" max="16384" width="9" style="24"/>
  </cols>
  <sheetData>
    <row r="1" spans="1:27">
      <c r="A1" s="24" t="s">
        <v>110</v>
      </c>
      <c r="AA1" s="26" t="s">
        <v>44</v>
      </c>
    </row>
    <row r="2" spans="1:27">
      <c r="A2" s="55"/>
      <c r="B2" s="55"/>
      <c r="C2" s="55"/>
      <c r="D2" s="56"/>
    </row>
    <row r="3" spans="1:27" ht="49.5" customHeight="1">
      <c r="A3" s="55"/>
      <c r="B3" s="57"/>
      <c r="C3" s="57"/>
      <c r="D3" s="57"/>
      <c r="E3" s="25" t="s">
        <v>57</v>
      </c>
      <c r="F3" s="25" t="s">
        <v>111</v>
      </c>
      <c r="G3" s="25" t="s">
        <v>112</v>
      </c>
      <c r="H3" s="25" t="s">
        <v>113</v>
      </c>
      <c r="I3" s="25" t="s">
        <v>114</v>
      </c>
      <c r="J3" s="25" t="s">
        <v>115</v>
      </c>
      <c r="K3" s="25" t="s">
        <v>116</v>
      </c>
      <c r="L3" s="25" t="s">
        <v>117</v>
      </c>
      <c r="M3" s="25" t="s">
        <v>118</v>
      </c>
      <c r="N3" s="25" t="s">
        <v>119</v>
      </c>
      <c r="O3" s="25" t="s">
        <v>120</v>
      </c>
      <c r="P3" s="25" t="s">
        <v>121</v>
      </c>
      <c r="Q3" s="25" t="s">
        <v>122</v>
      </c>
      <c r="R3" s="25" t="s">
        <v>123</v>
      </c>
      <c r="S3" s="25" t="s">
        <v>124</v>
      </c>
      <c r="T3" s="25" t="s">
        <v>125</v>
      </c>
      <c r="U3" s="25" t="s">
        <v>126</v>
      </c>
      <c r="V3" s="25" t="s">
        <v>127</v>
      </c>
      <c r="W3" s="25" t="s">
        <v>128</v>
      </c>
      <c r="X3" s="25" t="s">
        <v>129</v>
      </c>
      <c r="Y3" s="25" t="s">
        <v>130</v>
      </c>
      <c r="Z3" s="25" t="s">
        <v>131</v>
      </c>
      <c r="AA3" s="25" t="s">
        <v>54</v>
      </c>
    </row>
    <row r="4" spans="1:27">
      <c r="A4" s="27" t="s">
        <v>132</v>
      </c>
      <c r="B4" s="24" t="str">
        <f>A4</f>
        <v>全国</v>
      </c>
      <c r="C4" s="24" t="str">
        <f>RIGHT(B4, 1)</f>
        <v>国</v>
      </c>
      <c r="D4" s="28" t="s">
        <v>57</v>
      </c>
      <c r="E4" s="29">
        <v>1256359</v>
      </c>
      <c r="F4" s="29">
        <v>3176</v>
      </c>
      <c r="G4" s="29">
        <v>497</v>
      </c>
      <c r="H4" s="29">
        <v>509</v>
      </c>
      <c r="I4" s="29">
        <v>1369</v>
      </c>
      <c r="J4" s="29">
        <v>2476</v>
      </c>
      <c r="K4" s="29">
        <v>3203</v>
      </c>
      <c r="L4" s="29">
        <v>4065</v>
      </c>
      <c r="M4" s="29">
        <v>6805</v>
      </c>
      <c r="N4" s="29">
        <v>10346</v>
      </c>
      <c r="O4" s="29">
        <v>13840</v>
      </c>
      <c r="P4" s="29">
        <v>20770</v>
      </c>
      <c r="Q4" s="29">
        <v>33216</v>
      </c>
      <c r="R4" s="29">
        <v>67491</v>
      </c>
      <c r="S4" s="29">
        <v>80161</v>
      </c>
      <c r="T4" s="29">
        <v>111507</v>
      </c>
      <c r="U4" s="29">
        <v>164344</v>
      </c>
      <c r="V4" s="29">
        <v>221545</v>
      </c>
      <c r="W4" s="29">
        <v>234928</v>
      </c>
      <c r="X4" s="29">
        <v>170900</v>
      </c>
      <c r="Y4" s="29">
        <v>83679</v>
      </c>
      <c r="Z4" s="29">
        <v>20985</v>
      </c>
      <c r="AA4" s="29">
        <v>547</v>
      </c>
    </row>
    <row r="5" spans="1:27">
      <c r="A5" s="27"/>
      <c r="B5" s="24" t="str">
        <f>B4</f>
        <v>全国</v>
      </c>
      <c r="C5" s="24" t="str">
        <f t="shared" ref="C5:C6" si="0">RIGHT(B5, 1)</f>
        <v>国</v>
      </c>
      <c r="D5" s="28" t="s">
        <v>58</v>
      </c>
      <c r="E5" s="29">
        <v>655526</v>
      </c>
      <c r="F5" s="29">
        <v>1680</v>
      </c>
      <c r="G5" s="29">
        <v>292</v>
      </c>
      <c r="H5" s="29">
        <v>303</v>
      </c>
      <c r="I5" s="29">
        <v>920</v>
      </c>
      <c r="J5" s="29">
        <v>1779</v>
      </c>
      <c r="K5" s="29">
        <v>2180</v>
      </c>
      <c r="L5" s="29">
        <v>2647</v>
      </c>
      <c r="M5" s="29">
        <v>4408</v>
      </c>
      <c r="N5" s="29">
        <v>6666</v>
      </c>
      <c r="O5" s="29">
        <v>9019</v>
      </c>
      <c r="P5" s="29">
        <v>13629</v>
      </c>
      <c r="Q5" s="29">
        <v>22618</v>
      </c>
      <c r="R5" s="29">
        <v>47266</v>
      </c>
      <c r="S5" s="29">
        <v>55541</v>
      </c>
      <c r="T5" s="29">
        <v>74490</v>
      </c>
      <c r="U5" s="29">
        <v>103528</v>
      </c>
      <c r="V5" s="29">
        <v>125465</v>
      </c>
      <c r="W5" s="29">
        <v>106537</v>
      </c>
      <c r="X5" s="29">
        <v>53525</v>
      </c>
      <c r="Y5" s="29">
        <v>19407</v>
      </c>
      <c r="Z5" s="29">
        <v>3194</v>
      </c>
      <c r="AA5" s="29">
        <v>432</v>
      </c>
    </row>
    <row r="6" spans="1:27">
      <c r="A6" s="27"/>
      <c r="B6" s="24" t="str">
        <f>B4</f>
        <v>全国</v>
      </c>
      <c r="C6" s="24" t="str">
        <f t="shared" si="0"/>
        <v>国</v>
      </c>
      <c r="D6" s="28" t="s">
        <v>59</v>
      </c>
      <c r="E6" s="29">
        <v>600833</v>
      </c>
      <c r="F6" s="29">
        <v>1496</v>
      </c>
      <c r="G6" s="29">
        <v>205</v>
      </c>
      <c r="H6" s="29">
        <v>206</v>
      </c>
      <c r="I6" s="29">
        <v>449</v>
      </c>
      <c r="J6" s="29">
        <v>697</v>
      </c>
      <c r="K6" s="29">
        <v>1023</v>
      </c>
      <c r="L6" s="29">
        <v>1418</v>
      </c>
      <c r="M6" s="29">
        <v>2397</v>
      </c>
      <c r="N6" s="29">
        <v>3680</v>
      </c>
      <c r="O6" s="29">
        <v>4821</v>
      </c>
      <c r="P6" s="29">
        <v>7141</v>
      </c>
      <c r="Q6" s="29">
        <v>10598</v>
      </c>
      <c r="R6" s="29">
        <v>20225</v>
      </c>
      <c r="S6" s="29">
        <v>24620</v>
      </c>
      <c r="T6" s="29">
        <v>37017</v>
      </c>
      <c r="U6" s="29">
        <v>60816</v>
      </c>
      <c r="V6" s="29">
        <v>96080</v>
      </c>
      <c r="W6" s="29">
        <v>128391</v>
      </c>
      <c r="X6" s="29">
        <v>117375</v>
      </c>
      <c r="Y6" s="29">
        <v>64272</v>
      </c>
      <c r="Z6" s="29">
        <v>17791</v>
      </c>
      <c r="AA6" s="29">
        <v>115</v>
      </c>
    </row>
    <row r="7" spans="1:27">
      <c r="A7" s="27" t="s">
        <v>133</v>
      </c>
      <c r="B7" s="24" t="str">
        <f>A7</f>
        <v>全道</v>
      </c>
      <c r="C7" s="24" t="str">
        <f>RIGHT(B7, 1)</f>
        <v>道</v>
      </c>
      <c r="D7" s="28" t="s">
        <v>57</v>
      </c>
      <c r="E7" s="29">
        <v>58066</v>
      </c>
      <c r="F7" s="29">
        <v>117</v>
      </c>
      <c r="G7" s="29">
        <v>27</v>
      </c>
      <c r="H7" s="29">
        <v>28</v>
      </c>
      <c r="I7" s="29">
        <v>61</v>
      </c>
      <c r="J7" s="29">
        <v>144</v>
      </c>
      <c r="K7" s="29">
        <v>146</v>
      </c>
      <c r="L7" s="29">
        <v>181</v>
      </c>
      <c r="M7" s="29">
        <v>314</v>
      </c>
      <c r="N7" s="29">
        <v>482</v>
      </c>
      <c r="O7" s="29">
        <v>653</v>
      </c>
      <c r="P7" s="29">
        <v>959</v>
      </c>
      <c r="Q7" s="29">
        <v>1756</v>
      </c>
      <c r="R7" s="29">
        <v>3311</v>
      </c>
      <c r="S7" s="29">
        <v>3782</v>
      </c>
      <c r="T7" s="29">
        <v>5279</v>
      </c>
      <c r="U7" s="29">
        <v>7589</v>
      </c>
      <c r="V7" s="29">
        <v>10416</v>
      </c>
      <c r="W7" s="29">
        <v>10618</v>
      </c>
      <c r="X7" s="29">
        <v>7703</v>
      </c>
      <c r="Y7" s="29">
        <v>3550</v>
      </c>
      <c r="Z7" s="29">
        <v>950</v>
      </c>
      <c r="AA7" s="29" t="s">
        <v>24</v>
      </c>
    </row>
    <row r="8" spans="1:27">
      <c r="A8" s="27"/>
      <c r="B8" s="24" t="str">
        <f>B7</f>
        <v>全道</v>
      </c>
      <c r="C8" s="24" t="str">
        <f t="shared" ref="C8:C9" si="1">RIGHT(B8, 1)</f>
        <v>道</v>
      </c>
      <c r="D8" s="28" t="s">
        <v>58</v>
      </c>
      <c r="E8" s="29">
        <v>30834</v>
      </c>
      <c r="F8" s="29">
        <v>68</v>
      </c>
      <c r="G8" s="29">
        <v>18</v>
      </c>
      <c r="H8" s="29">
        <v>13</v>
      </c>
      <c r="I8" s="29">
        <v>40</v>
      </c>
      <c r="J8" s="29">
        <v>106</v>
      </c>
      <c r="K8" s="29">
        <v>97</v>
      </c>
      <c r="L8" s="29">
        <v>124</v>
      </c>
      <c r="M8" s="29">
        <v>211</v>
      </c>
      <c r="N8" s="29">
        <v>304</v>
      </c>
      <c r="O8" s="29">
        <v>429</v>
      </c>
      <c r="P8" s="29">
        <v>621</v>
      </c>
      <c r="Q8" s="29">
        <v>1133</v>
      </c>
      <c r="R8" s="29">
        <v>2283</v>
      </c>
      <c r="S8" s="29">
        <v>2501</v>
      </c>
      <c r="T8" s="29">
        <v>3447</v>
      </c>
      <c r="U8" s="29">
        <v>4799</v>
      </c>
      <c r="V8" s="29">
        <v>6038</v>
      </c>
      <c r="W8" s="29">
        <v>4974</v>
      </c>
      <c r="X8" s="29">
        <v>2497</v>
      </c>
      <c r="Y8" s="29">
        <v>950</v>
      </c>
      <c r="Z8" s="29">
        <v>181</v>
      </c>
      <c r="AA8" s="29" t="s">
        <v>24</v>
      </c>
    </row>
    <row r="9" spans="1:27">
      <c r="A9" s="27"/>
      <c r="B9" s="24" t="str">
        <f>B7</f>
        <v>全道</v>
      </c>
      <c r="C9" s="24" t="str">
        <f t="shared" si="1"/>
        <v>道</v>
      </c>
      <c r="D9" s="28" t="s">
        <v>59</v>
      </c>
      <c r="E9" s="29">
        <v>27232</v>
      </c>
      <c r="F9" s="29">
        <v>49</v>
      </c>
      <c r="G9" s="29">
        <v>9</v>
      </c>
      <c r="H9" s="29">
        <v>15</v>
      </c>
      <c r="I9" s="29">
        <v>21</v>
      </c>
      <c r="J9" s="29">
        <v>38</v>
      </c>
      <c r="K9" s="29">
        <v>49</v>
      </c>
      <c r="L9" s="29">
        <v>57</v>
      </c>
      <c r="M9" s="29">
        <v>103</v>
      </c>
      <c r="N9" s="29">
        <v>178</v>
      </c>
      <c r="O9" s="29">
        <v>224</v>
      </c>
      <c r="P9" s="29">
        <v>338</v>
      </c>
      <c r="Q9" s="29">
        <v>623</v>
      </c>
      <c r="R9" s="29">
        <v>1028</v>
      </c>
      <c r="S9" s="29">
        <v>1281</v>
      </c>
      <c r="T9" s="29">
        <v>1832</v>
      </c>
      <c r="U9" s="29">
        <v>2790</v>
      </c>
      <c r="V9" s="29">
        <v>4378</v>
      </c>
      <c r="W9" s="29">
        <v>5644</v>
      </c>
      <c r="X9" s="29">
        <v>5206</v>
      </c>
      <c r="Y9" s="29">
        <v>2600</v>
      </c>
      <c r="Z9" s="29">
        <v>769</v>
      </c>
      <c r="AA9" s="29" t="s">
        <v>24</v>
      </c>
    </row>
    <row r="10" spans="1:27">
      <c r="A10" s="27" t="s">
        <v>134</v>
      </c>
      <c r="B10" s="24" t="str">
        <f>A10</f>
        <v>釧路保健所</v>
      </c>
      <c r="C10" s="24" t="str">
        <f>RIGHT(B10, 1)</f>
        <v>所</v>
      </c>
      <c r="D10" s="28" t="s">
        <v>57</v>
      </c>
      <c r="E10" s="29">
        <v>2803</v>
      </c>
      <c r="F10" s="29">
        <v>2</v>
      </c>
      <c r="G10" s="29">
        <v>2</v>
      </c>
      <c r="H10" s="29">
        <v>1</v>
      </c>
      <c r="I10" s="29">
        <v>2</v>
      </c>
      <c r="J10" s="29" t="s">
        <v>24</v>
      </c>
      <c r="K10" s="29">
        <v>10</v>
      </c>
      <c r="L10" s="29">
        <v>11</v>
      </c>
      <c r="M10" s="29">
        <v>10</v>
      </c>
      <c r="N10" s="29">
        <v>26</v>
      </c>
      <c r="O10" s="29">
        <v>31</v>
      </c>
      <c r="P10" s="29">
        <v>49</v>
      </c>
      <c r="Q10" s="29">
        <v>102</v>
      </c>
      <c r="R10" s="29">
        <v>178</v>
      </c>
      <c r="S10" s="29">
        <v>212</v>
      </c>
      <c r="T10" s="29">
        <v>312</v>
      </c>
      <c r="U10" s="29">
        <v>371</v>
      </c>
      <c r="V10" s="29">
        <v>508</v>
      </c>
      <c r="W10" s="29">
        <v>479</v>
      </c>
      <c r="X10" s="29">
        <v>315</v>
      </c>
      <c r="Y10" s="29">
        <v>148</v>
      </c>
      <c r="Z10" s="29">
        <v>34</v>
      </c>
      <c r="AA10" s="29" t="s">
        <v>24</v>
      </c>
    </row>
    <row r="11" spans="1:27">
      <c r="A11" s="27"/>
      <c r="B11" s="24" t="str">
        <f>B10</f>
        <v>釧路保健所</v>
      </c>
      <c r="C11" s="24" t="str">
        <f t="shared" ref="C11:C12" si="2">RIGHT(B11, 1)</f>
        <v>所</v>
      </c>
      <c r="D11" s="28" t="s">
        <v>58</v>
      </c>
      <c r="E11" s="29">
        <v>1518</v>
      </c>
      <c r="F11" s="29">
        <v>2</v>
      </c>
      <c r="G11" s="29">
        <v>2</v>
      </c>
      <c r="H11" s="29" t="s">
        <v>24</v>
      </c>
      <c r="I11" s="29">
        <v>2</v>
      </c>
      <c r="J11" s="29" t="s">
        <v>24</v>
      </c>
      <c r="K11" s="29">
        <v>7</v>
      </c>
      <c r="L11" s="29">
        <v>8</v>
      </c>
      <c r="M11" s="29">
        <v>8</v>
      </c>
      <c r="N11" s="29">
        <v>15</v>
      </c>
      <c r="O11" s="29">
        <v>21</v>
      </c>
      <c r="P11" s="29">
        <v>24</v>
      </c>
      <c r="Q11" s="29">
        <v>62</v>
      </c>
      <c r="R11" s="29">
        <v>124</v>
      </c>
      <c r="S11" s="29">
        <v>136</v>
      </c>
      <c r="T11" s="29">
        <v>207</v>
      </c>
      <c r="U11" s="29">
        <v>235</v>
      </c>
      <c r="V11" s="29">
        <v>300</v>
      </c>
      <c r="W11" s="29">
        <v>220</v>
      </c>
      <c r="X11" s="29">
        <v>94</v>
      </c>
      <c r="Y11" s="29">
        <v>45</v>
      </c>
      <c r="Z11" s="29">
        <v>6</v>
      </c>
      <c r="AA11" s="29" t="s">
        <v>24</v>
      </c>
    </row>
    <row r="12" spans="1:27">
      <c r="A12" s="27"/>
      <c r="B12" s="24" t="str">
        <f>B10</f>
        <v>釧路保健所</v>
      </c>
      <c r="C12" s="24" t="str">
        <f t="shared" si="2"/>
        <v>所</v>
      </c>
      <c r="D12" s="28" t="s">
        <v>59</v>
      </c>
      <c r="E12" s="29">
        <v>1285</v>
      </c>
      <c r="F12" s="29" t="s">
        <v>24</v>
      </c>
      <c r="G12" s="29" t="s">
        <v>24</v>
      </c>
      <c r="H12" s="29">
        <v>1</v>
      </c>
      <c r="I12" s="29" t="s">
        <v>24</v>
      </c>
      <c r="J12" s="29" t="s">
        <v>24</v>
      </c>
      <c r="K12" s="29">
        <v>3</v>
      </c>
      <c r="L12" s="29">
        <v>3</v>
      </c>
      <c r="M12" s="29">
        <v>2</v>
      </c>
      <c r="N12" s="29">
        <v>11</v>
      </c>
      <c r="O12" s="29">
        <v>10</v>
      </c>
      <c r="P12" s="29">
        <v>25</v>
      </c>
      <c r="Q12" s="29">
        <v>40</v>
      </c>
      <c r="R12" s="29">
        <v>54</v>
      </c>
      <c r="S12" s="29">
        <v>76</v>
      </c>
      <c r="T12" s="29">
        <v>105</v>
      </c>
      <c r="U12" s="29">
        <v>136</v>
      </c>
      <c r="V12" s="29">
        <v>208</v>
      </c>
      <c r="W12" s="29">
        <v>259</v>
      </c>
      <c r="X12" s="29">
        <v>221</v>
      </c>
      <c r="Y12" s="29">
        <v>103</v>
      </c>
      <c r="Z12" s="29">
        <v>28</v>
      </c>
      <c r="AA12" s="29" t="s">
        <v>24</v>
      </c>
    </row>
    <row r="13" spans="1:27">
      <c r="A13" s="27" t="s">
        <v>135</v>
      </c>
      <c r="B13" s="24" t="str">
        <f>A13</f>
        <v>釧路市</v>
      </c>
      <c r="C13" s="24" t="str">
        <f>RIGHT(B13, 1)</f>
        <v>市</v>
      </c>
      <c r="D13" s="28" t="s">
        <v>57</v>
      </c>
      <c r="E13" s="29">
        <v>2028</v>
      </c>
      <c r="F13" s="29">
        <v>1</v>
      </c>
      <c r="G13" s="29">
        <v>2</v>
      </c>
      <c r="H13" s="29">
        <v>1</v>
      </c>
      <c r="I13" s="29">
        <v>1</v>
      </c>
      <c r="J13" s="29" t="s">
        <v>24</v>
      </c>
      <c r="K13" s="29">
        <v>9</v>
      </c>
      <c r="L13" s="29">
        <v>10</v>
      </c>
      <c r="M13" s="29">
        <v>8</v>
      </c>
      <c r="N13" s="29">
        <v>24</v>
      </c>
      <c r="O13" s="29">
        <v>20</v>
      </c>
      <c r="P13" s="29">
        <v>35</v>
      </c>
      <c r="Q13" s="29">
        <v>82</v>
      </c>
      <c r="R13" s="29">
        <v>135</v>
      </c>
      <c r="S13" s="29">
        <v>159</v>
      </c>
      <c r="T13" s="29">
        <v>229</v>
      </c>
      <c r="U13" s="29">
        <v>265</v>
      </c>
      <c r="V13" s="29">
        <v>362</v>
      </c>
      <c r="W13" s="29">
        <v>334</v>
      </c>
      <c r="X13" s="29">
        <v>228</v>
      </c>
      <c r="Y13" s="29">
        <v>99</v>
      </c>
      <c r="Z13" s="29">
        <v>24</v>
      </c>
      <c r="AA13" s="29" t="s">
        <v>24</v>
      </c>
    </row>
    <row r="14" spans="1:27">
      <c r="A14" s="27"/>
      <c r="B14" s="24" t="str">
        <f>B13</f>
        <v>釧路市</v>
      </c>
      <c r="C14" s="24" t="str">
        <f t="shared" ref="C14:C15" si="3">RIGHT(B14, 1)</f>
        <v>市</v>
      </c>
      <c r="D14" s="28" t="s">
        <v>58</v>
      </c>
      <c r="E14" s="29">
        <v>1089</v>
      </c>
      <c r="F14" s="29">
        <v>1</v>
      </c>
      <c r="G14" s="29">
        <v>2</v>
      </c>
      <c r="H14" s="29" t="s">
        <v>24</v>
      </c>
      <c r="I14" s="29">
        <v>1</v>
      </c>
      <c r="J14" s="29" t="s">
        <v>24</v>
      </c>
      <c r="K14" s="29">
        <v>6</v>
      </c>
      <c r="L14" s="29">
        <v>7</v>
      </c>
      <c r="M14" s="29">
        <v>6</v>
      </c>
      <c r="N14" s="29">
        <v>15</v>
      </c>
      <c r="O14" s="29">
        <v>13</v>
      </c>
      <c r="P14" s="29">
        <v>21</v>
      </c>
      <c r="Q14" s="29">
        <v>48</v>
      </c>
      <c r="R14" s="29">
        <v>98</v>
      </c>
      <c r="S14" s="29">
        <v>97</v>
      </c>
      <c r="T14" s="29">
        <v>154</v>
      </c>
      <c r="U14" s="29">
        <v>165</v>
      </c>
      <c r="V14" s="29">
        <v>205</v>
      </c>
      <c r="W14" s="29">
        <v>154</v>
      </c>
      <c r="X14" s="29">
        <v>65</v>
      </c>
      <c r="Y14" s="29">
        <v>27</v>
      </c>
      <c r="Z14" s="29">
        <v>4</v>
      </c>
      <c r="AA14" s="29" t="s">
        <v>24</v>
      </c>
    </row>
    <row r="15" spans="1:27">
      <c r="A15" s="27"/>
      <c r="B15" s="24" t="str">
        <f>B13</f>
        <v>釧路市</v>
      </c>
      <c r="C15" s="24" t="str">
        <f t="shared" si="3"/>
        <v>市</v>
      </c>
      <c r="D15" s="28" t="s">
        <v>59</v>
      </c>
      <c r="E15" s="29">
        <v>939</v>
      </c>
      <c r="F15" s="29" t="s">
        <v>24</v>
      </c>
      <c r="G15" s="29" t="s">
        <v>24</v>
      </c>
      <c r="H15" s="29">
        <v>1</v>
      </c>
      <c r="I15" s="29" t="s">
        <v>24</v>
      </c>
      <c r="J15" s="29" t="s">
        <v>24</v>
      </c>
      <c r="K15" s="29">
        <v>3</v>
      </c>
      <c r="L15" s="29">
        <v>3</v>
      </c>
      <c r="M15" s="29">
        <v>2</v>
      </c>
      <c r="N15" s="29">
        <v>9</v>
      </c>
      <c r="O15" s="29">
        <v>7</v>
      </c>
      <c r="P15" s="29">
        <v>14</v>
      </c>
      <c r="Q15" s="29">
        <v>34</v>
      </c>
      <c r="R15" s="29">
        <v>37</v>
      </c>
      <c r="S15" s="29">
        <v>62</v>
      </c>
      <c r="T15" s="29">
        <v>75</v>
      </c>
      <c r="U15" s="29">
        <v>100</v>
      </c>
      <c r="V15" s="29">
        <v>157</v>
      </c>
      <c r="W15" s="29">
        <v>180</v>
      </c>
      <c r="X15" s="29">
        <v>163</v>
      </c>
      <c r="Y15" s="29">
        <v>72</v>
      </c>
      <c r="Z15" s="29">
        <v>20</v>
      </c>
      <c r="AA15" s="29" t="s">
        <v>24</v>
      </c>
    </row>
    <row r="16" spans="1:27">
      <c r="A16" s="27" t="s">
        <v>136</v>
      </c>
      <c r="B16" s="24" t="str">
        <f>A16</f>
        <v>釧路町</v>
      </c>
      <c r="C16" s="24" t="str">
        <f>RIGHT(B16, 1)</f>
        <v>町</v>
      </c>
      <c r="D16" s="28" t="s">
        <v>57</v>
      </c>
      <c r="E16" s="29">
        <v>156</v>
      </c>
      <c r="F16" s="29" t="s">
        <v>24</v>
      </c>
      <c r="G16" s="29" t="s">
        <v>24</v>
      </c>
      <c r="H16" s="29" t="s">
        <v>24</v>
      </c>
      <c r="I16" s="29" t="s">
        <v>24</v>
      </c>
      <c r="J16" s="29" t="s">
        <v>24</v>
      </c>
      <c r="K16" s="29" t="s">
        <v>24</v>
      </c>
      <c r="L16" s="29" t="s">
        <v>24</v>
      </c>
      <c r="M16" s="29" t="s">
        <v>24</v>
      </c>
      <c r="N16" s="29">
        <v>2</v>
      </c>
      <c r="O16" s="29">
        <v>2</v>
      </c>
      <c r="P16" s="29">
        <v>6</v>
      </c>
      <c r="Q16" s="29">
        <v>4</v>
      </c>
      <c r="R16" s="29">
        <v>11</v>
      </c>
      <c r="S16" s="29">
        <v>12</v>
      </c>
      <c r="T16" s="29">
        <v>19</v>
      </c>
      <c r="U16" s="29">
        <v>20</v>
      </c>
      <c r="V16" s="29">
        <v>23</v>
      </c>
      <c r="W16" s="29">
        <v>30</v>
      </c>
      <c r="X16" s="29">
        <v>12</v>
      </c>
      <c r="Y16" s="29">
        <v>12</v>
      </c>
      <c r="Z16" s="29">
        <v>3</v>
      </c>
      <c r="AA16" s="29" t="s">
        <v>24</v>
      </c>
    </row>
    <row r="17" spans="1:27">
      <c r="A17" s="27"/>
      <c r="B17" s="24" t="str">
        <f>B16</f>
        <v>釧路町</v>
      </c>
      <c r="C17" s="24" t="str">
        <f t="shared" ref="C17:C18" si="4">RIGHT(B17, 1)</f>
        <v>町</v>
      </c>
      <c r="D17" s="28" t="s">
        <v>58</v>
      </c>
      <c r="E17" s="29">
        <v>82</v>
      </c>
      <c r="F17" s="29" t="s">
        <v>24</v>
      </c>
      <c r="G17" s="29" t="s">
        <v>24</v>
      </c>
      <c r="H17" s="29" t="s">
        <v>24</v>
      </c>
      <c r="I17" s="29" t="s">
        <v>24</v>
      </c>
      <c r="J17" s="29" t="s">
        <v>24</v>
      </c>
      <c r="K17" s="29" t="s">
        <v>24</v>
      </c>
      <c r="L17" s="29" t="s">
        <v>24</v>
      </c>
      <c r="M17" s="29" t="s">
        <v>24</v>
      </c>
      <c r="N17" s="29" t="s">
        <v>24</v>
      </c>
      <c r="O17" s="29">
        <v>1</v>
      </c>
      <c r="P17" s="29">
        <v>1</v>
      </c>
      <c r="Q17" s="29">
        <v>3</v>
      </c>
      <c r="R17" s="29">
        <v>6</v>
      </c>
      <c r="S17" s="29">
        <v>9</v>
      </c>
      <c r="T17" s="29">
        <v>10</v>
      </c>
      <c r="U17" s="29">
        <v>13</v>
      </c>
      <c r="V17" s="29">
        <v>15</v>
      </c>
      <c r="W17" s="29">
        <v>13</v>
      </c>
      <c r="X17" s="29">
        <v>4</v>
      </c>
      <c r="Y17" s="29">
        <v>6</v>
      </c>
      <c r="Z17" s="29">
        <v>1</v>
      </c>
      <c r="AA17" s="29" t="s">
        <v>24</v>
      </c>
    </row>
    <row r="18" spans="1:27">
      <c r="A18" s="27"/>
      <c r="B18" s="24" t="str">
        <f>B16</f>
        <v>釧路町</v>
      </c>
      <c r="C18" s="24" t="str">
        <f t="shared" si="4"/>
        <v>町</v>
      </c>
      <c r="D18" s="28" t="s">
        <v>59</v>
      </c>
      <c r="E18" s="29">
        <v>74</v>
      </c>
      <c r="F18" s="29" t="s">
        <v>24</v>
      </c>
      <c r="G18" s="29" t="s">
        <v>24</v>
      </c>
      <c r="H18" s="29" t="s">
        <v>24</v>
      </c>
      <c r="I18" s="29" t="s">
        <v>24</v>
      </c>
      <c r="J18" s="29" t="s">
        <v>24</v>
      </c>
      <c r="K18" s="29" t="s">
        <v>24</v>
      </c>
      <c r="L18" s="29" t="s">
        <v>24</v>
      </c>
      <c r="M18" s="29" t="s">
        <v>24</v>
      </c>
      <c r="N18" s="29">
        <v>2</v>
      </c>
      <c r="O18" s="29">
        <v>1</v>
      </c>
      <c r="P18" s="29">
        <v>5</v>
      </c>
      <c r="Q18" s="29">
        <v>1</v>
      </c>
      <c r="R18" s="29">
        <v>5</v>
      </c>
      <c r="S18" s="29">
        <v>3</v>
      </c>
      <c r="T18" s="29">
        <v>9</v>
      </c>
      <c r="U18" s="29">
        <v>7</v>
      </c>
      <c r="V18" s="29">
        <v>8</v>
      </c>
      <c r="W18" s="29">
        <v>17</v>
      </c>
      <c r="X18" s="29">
        <v>8</v>
      </c>
      <c r="Y18" s="29">
        <v>6</v>
      </c>
      <c r="Z18" s="29">
        <v>2</v>
      </c>
      <c r="AA18" s="29" t="s">
        <v>24</v>
      </c>
    </row>
    <row r="19" spans="1:27">
      <c r="A19" s="27" t="s">
        <v>137</v>
      </c>
      <c r="B19" s="24" t="str">
        <f>A19</f>
        <v>厚岸町</v>
      </c>
      <c r="C19" s="24" t="str">
        <f>RIGHT(B19, 1)</f>
        <v>町</v>
      </c>
      <c r="D19" s="28" t="s">
        <v>57</v>
      </c>
      <c r="E19" s="29">
        <v>149</v>
      </c>
      <c r="F19" s="29">
        <v>1</v>
      </c>
      <c r="G19" s="29" t="s">
        <v>24</v>
      </c>
      <c r="H19" s="29" t="s">
        <v>24</v>
      </c>
      <c r="I19" s="29" t="s">
        <v>24</v>
      </c>
      <c r="J19" s="29" t="s">
        <v>24</v>
      </c>
      <c r="K19" s="29" t="s">
        <v>24</v>
      </c>
      <c r="L19" s="29" t="s">
        <v>24</v>
      </c>
      <c r="M19" s="29">
        <v>1</v>
      </c>
      <c r="N19" s="29" t="s">
        <v>24</v>
      </c>
      <c r="O19" s="29" t="s">
        <v>24</v>
      </c>
      <c r="P19" s="29" t="s">
        <v>24</v>
      </c>
      <c r="Q19" s="29" t="s">
        <v>24</v>
      </c>
      <c r="R19" s="29">
        <v>8</v>
      </c>
      <c r="S19" s="29">
        <v>12</v>
      </c>
      <c r="T19" s="29">
        <v>16</v>
      </c>
      <c r="U19" s="29">
        <v>21</v>
      </c>
      <c r="V19" s="29">
        <v>27</v>
      </c>
      <c r="W19" s="29">
        <v>29</v>
      </c>
      <c r="X19" s="29">
        <v>21</v>
      </c>
      <c r="Y19" s="29">
        <v>13</v>
      </c>
      <c r="Z19" s="29" t="s">
        <v>24</v>
      </c>
      <c r="AA19" s="29" t="s">
        <v>24</v>
      </c>
    </row>
    <row r="20" spans="1:27">
      <c r="A20" s="27"/>
      <c r="B20" s="24" t="str">
        <f>B19</f>
        <v>厚岸町</v>
      </c>
      <c r="C20" s="24" t="str">
        <f t="shared" ref="C20:C21" si="5">RIGHT(B20, 1)</f>
        <v>町</v>
      </c>
      <c r="D20" s="28" t="s">
        <v>58</v>
      </c>
      <c r="E20" s="29">
        <v>85</v>
      </c>
      <c r="F20" s="29">
        <v>1</v>
      </c>
      <c r="G20" s="29" t="s">
        <v>24</v>
      </c>
      <c r="H20" s="29" t="s">
        <v>24</v>
      </c>
      <c r="I20" s="29" t="s">
        <v>24</v>
      </c>
      <c r="J20" s="29" t="s">
        <v>24</v>
      </c>
      <c r="K20" s="29" t="s">
        <v>24</v>
      </c>
      <c r="L20" s="29" t="s">
        <v>24</v>
      </c>
      <c r="M20" s="29">
        <v>1</v>
      </c>
      <c r="N20" s="29" t="s">
        <v>24</v>
      </c>
      <c r="O20" s="29" t="s">
        <v>24</v>
      </c>
      <c r="P20" s="29" t="s">
        <v>24</v>
      </c>
      <c r="Q20" s="29" t="s">
        <v>24</v>
      </c>
      <c r="R20" s="29">
        <v>6</v>
      </c>
      <c r="S20" s="29">
        <v>7</v>
      </c>
      <c r="T20" s="29">
        <v>12</v>
      </c>
      <c r="U20" s="29">
        <v>17</v>
      </c>
      <c r="V20" s="29">
        <v>17</v>
      </c>
      <c r="W20" s="29">
        <v>14</v>
      </c>
      <c r="X20" s="29">
        <v>8</v>
      </c>
      <c r="Y20" s="29">
        <v>2</v>
      </c>
      <c r="Z20" s="29" t="s">
        <v>24</v>
      </c>
      <c r="AA20" s="29" t="s">
        <v>24</v>
      </c>
    </row>
    <row r="21" spans="1:27">
      <c r="A21" s="27"/>
      <c r="B21" s="24" t="str">
        <f>B19</f>
        <v>厚岸町</v>
      </c>
      <c r="C21" s="24" t="str">
        <f t="shared" si="5"/>
        <v>町</v>
      </c>
      <c r="D21" s="28" t="s">
        <v>59</v>
      </c>
      <c r="E21" s="29">
        <v>64</v>
      </c>
      <c r="F21" s="29" t="s">
        <v>24</v>
      </c>
      <c r="G21" s="29" t="s">
        <v>24</v>
      </c>
      <c r="H21" s="29" t="s">
        <v>24</v>
      </c>
      <c r="I21" s="29" t="s">
        <v>24</v>
      </c>
      <c r="J21" s="29" t="s">
        <v>24</v>
      </c>
      <c r="K21" s="29" t="s">
        <v>24</v>
      </c>
      <c r="L21" s="29" t="s">
        <v>24</v>
      </c>
      <c r="M21" s="29" t="s">
        <v>24</v>
      </c>
      <c r="N21" s="29" t="s">
        <v>24</v>
      </c>
      <c r="O21" s="29" t="s">
        <v>24</v>
      </c>
      <c r="P21" s="29" t="s">
        <v>24</v>
      </c>
      <c r="Q21" s="29" t="s">
        <v>24</v>
      </c>
      <c r="R21" s="29">
        <v>2</v>
      </c>
      <c r="S21" s="29">
        <v>5</v>
      </c>
      <c r="T21" s="29">
        <v>4</v>
      </c>
      <c r="U21" s="29">
        <v>4</v>
      </c>
      <c r="V21" s="29">
        <v>10</v>
      </c>
      <c r="W21" s="29">
        <v>15</v>
      </c>
      <c r="X21" s="29">
        <v>13</v>
      </c>
      <c r="Y21" s="29">
        <v>11</v>
      </c>
      <c r="Z21" s="29" t="s">
        <v>24</v>
      </c>
      <c r="AA21" s="29" t="s">
        <v>24</v>
      </c>
    </row>
    <row r="22" spans="1:27">
      <c r="A22" s="27" t="s">
        <v>138</v>
      </c>
      <c r="B22" s="24" t="str">
        <f>A22</f>
        <v>浜中町</v>
      </c>
      <c r="C22" s="24" t="str">
        <f>RIGHT(B22, 1)</f>
        <v>町</v>
      </c>
      <c r="D22" s="28" t="s">
        <v>57</v>
      </c>
      <c r="E22" s="29">
        <v>84</v>
      </c>
      <c r="F22" s="29" t="s">
        <v>24</v>
      </c>
      <c r="G22" s="29" t="s">
        <v>24</v>
      </c>
      <c r="H22" s="29" t="s">
        <v>24</v>
      </c>
      <c r="I22" s="29" t="s">
        <v>24</v>
      </c>
      <c r="J22" s="29" t="s">
        <v>24</v>
      </c>
      <c r="K22" s="29" t="s">
        <v>24</v>
      </c>
      <c r="L22" s="29" t="s">
        <v>24</v>
      </c>
      <c r="M22" s="29" t="s">
        <v>24</v>
      </c>
      <c r="N22" s="29" t="s">
        <v>24</v>
      </c>
      <c r="O22" s="29">
        <v>2</v>
      </c>
      <c r="P22" s="29">
        <v>2</v>
      </c>
      <c r="Q22" s="29">
        <v>2</v>
      </c>
      <c r="R22" s="29">
        <v>6</v>
      </c>
      <c r="S22" s="29">
        <v>6</v>
      </c>
      <c r="T22" s="29">
        <v>6</v>
      </c>
      <c r="U22" s="29">
        <v>20</v>
      </c>
      <c r="V22" s="29">
        <v>11</v>
      </c>
      <c r="W22" s="29">
        <v>15</v>
      </c>
      <c r="X22" s="29">
        <v>9</v>
      </c>
      <c r="Y22" s="29">
        <v>5</v>
      </c>
      <c r="Z22" s="29" t="s">
        <v>24</v>
      </c>
      <c r="AA22" s="29" t="s">
        <v>24</v>
      </c>
    </row>
    <row r="23" spans="1:27">
      <c r="A23" s="27"/>
      <c r="B23" s="24" t="str">
        <f>B22</f>
        <v>浜中町</v>
      </c>
      <c r="C23" s="24" t="str">
        <f t="shared" ref="C23:C24" si="6">RIGHT(B23, 1)</f>
        <v>町</v>
      </c>
      <c r="D23" s="28" t="s">
        <v>58</v>
      </c>
      <c r="E23" s="29">
        <v>41</v>
      </c>
      <c r="F23" s="29" t="s">
        <v>24</v>
      </c>
      <c r="G23" s="29" t="s">
        <v>24</v>
      </c>
      <c r="H23" s="29" t="s">
        <v>24</v>
      </c>
      <c r="I23" s="29" t="s">
        <v>24</v>
      </c>
      <c r="J23" s="29" t="s">
        <v>24</v>
      </c>
      <c r="K23" s="29" t="s">
        <v>24</v>
      </c>
      <c r="L23" s="29" t="s">
        <v>24</v>
      </c>
      <c r="M23" s="29" t="s">
        <v>24</v>
      </c>
      <c r="N23" s="29" t="s">
        <v>24</v>
      </c>
      <c r="O23" s="29">
        <v>2</v>
      </c>
      <c r="P23" s="29">
        <v>1</v>
      </c>
      <c r="Q23" s="29">
        <v>1</v>
      </c>
      <c r="R23" s="29">
        <v>2</v>
      </c>
      <c r="S23" s="29">
        <v>5</v>
      </c>
      <c r="T23" s="29">
        <v>4</v>
      </c>
      <c r="U23" s="29">
        <v>12</v>
      </c>
      <c r="V23" s="29">
        <v>4</v>
      </c>
      <c r="W23" s="29">
        <v>5</v>
      </c>
      <c r="X23" s="29">
        <v>3</v>
      </c>
      <c r="Y23" s="29">
        <v>2</v>
      </c>
      <c r="Z23" s="29" t="s">
        <v>24</v>
      </c>
      <c r="AA23" s="29" t="s">
        <v>24</v>
      </c>
    </row>
    <row r="24" spans="1:27">
      <c r="A24" s="27"/>
      <c r="B24" s="24" t="str">
        <f>B22</f>
        <v>浜中町</v>
      </c>
      <c r="C24" s="24" t="str">
        <f t="shared" si="6"/>
        <v>町</v>
      </c>
      <c r="D24" s="28" t="s">
        <v>59</v>
      </c>
      <c r="E24" s="29">
        <v>43</v>
      </c>
      <c r="F24" s="29" t="s">
        <v>24</v>
      </c>
      <c r="G24" s="29" t="s">
        <v>24</v>
      </c>
      <c r="H24" s="29" t="s">
        <v>24</v>
      </c>
      <c r="I24" s="29" t="s">
        <v>24</v>
      </c>
      <c r="J24" s="29" t="s">
        <v>24</v>
      </c>
      <c r="K24" s="29" t="s">
        <v>24</v>
      </c>
      <c r="L24" s="29" t="s">
        <v>24</v>
      </c>
      <c r="M24" s="29" t="s">
        <v>24</v>
      </c>
      <c r="N24" s="29" t="s">
        <v>24</v>
      </c>
      <c r="O24" s="29" t="s">
        <v>24</v>
      </c>
      <c r="P24" s="29">
        <v>1</v>
      </c>
      <c r="Q24" s="29">
        <v>1</v>
      </c>
      <c r="R24" s="29">
        <v>4</v>
      </c>
      <c r="S24" s="29">
        <v>1</v>
      </c>
      <c r="T24" s="29">
        <v>2</v>
      </c>
      <c r="U24" s="29">
        <v>8</v>
      </c>
      <c r="V24" s="29">
        <v>7</v>
      </c>
      <c r="W24" s="29">
        <v>10</v>
      </c>
      <c r="X24" s="29">
        <v>6</v>
      </c>
      <c r="Y24" s="29">
        <v>3</v>
      </c>
      <c r="Z24" s="29" t="s">
        <v>24</v>
      </c>
      <c r="AA24" s="29" t="s">
        <v>24</v>
      </c>
    </row>
    <row r="25" spans="1:27">
      <c r="A25" s="27" t="s">
        <v>139</v>
      </c>
      <c r="B25" s="24" t="str">
        <f>A25</f>
        <v>標茶町</v>
      </c>
      <c r="C25" s="24" t="str">
        <f>RIGHT(B25, 1)</f>
        <v>町</v>
      </c>
      <c r="D25" s="28" t="s">
        <v>57</v>
      </c>
      <c r="E25" s="29">
        <v>93</v>
      </c>
      <c r="F25" s="29" t="s">
        <v>24</v>
      </c>
      <c r="G25" s="29" t="s">
        <v>24</v>
      </c>
      <c r="H25" s="29" t="s">
        <v>24</v>
      </c>
      <c r="I25" s="29" t="s">
        <v>24</v>
      </c>
      <c r="J25" s="29" t="s">
        <v>24</v>
      </c>
      <c r="K25" s="29" t="s">
        <v>24</v>
      </c>
      <c r="L25" s="29" t="s">
        <v>24</v>
      </c>
      <c r="M25" s="29" t="s">
        <v>24</v>
      </c>
      <c r="N25" s="29" t="s">
        <v>24</v>
      </c>
      <c r="O25" s="29" t="s">
        <v>24</v>
      </c>
      <c r="P25" s="29">
        <v>1</v>
      </c>
      <c r="Q25" s="29">
        <v>2</v>
      </c>
      <c r="R25" s="29">
        <v>5</v>
      </c>
      <c r="S25" s="29">
        <v>4</v>
      </c>
      <c r="T25" s="29">
        <v>9</v>
      </c>
      <c r="U25" s="29">
        <v>9</v>
      </c>
      <c r="V25" s="29">
        <v>20</v>
      </c>
      <c r="W25" s="29">
        <v>21</v>
      </c>
      <c r="X25" s="29">
        <v>13</v>
      </c>
      <c r="Y25" s="29">
        <v>7</v>
      </c>
      <c r="Z25" s="29">
        <v>2</v>
      </c>
      <c r="AA25" s="29" t="s">
        <v>24</v>
      </c>
    </row>
    <row r="26" spans="1:27">
      <c r="A26" s="27"/>
      <c r="B26" s="24" t="str">
        <f>B25</f>
        <v>標茶町</v>
      </c>
      <c r="C26" s="24" t="str">
        <f t="shared" ref="C26:C27" si="7">RIGHT(B26, 1)</f>
        <v>町</v>
      </c>
      <c r="D26" s="28" t="s">
        <v>58</v>
      </c>
      <c r="E26" s="29">
        <v>51</v>
      </c>
      <c r="F26" s="29" t="s">
        <v>24</v>
      </c>
      <c r="G26" s="29" t="s">
        <v>24</v>
      </c>
      <c r="H26" s="29" t="s">
        <v>24</v>
      </c>
      <c r="I26" s="29" t="s">
        <v>24</v>
      </c>
      <c r="J26" s="29" t="s">
        <v>24</v>
      </c>
      <c r="K26" s="29" t="s">
        <v>24</v>
      </c>
      <c r="L26" s="29" t="s">
        <v>24</v>
      </c>
      <c r="M26" s="29" t="s">
        <v>24</v>
      </c>
      <c r="N26" s="29" t="s">
        <v>24</v>
      </c>
      <c r="O26" s="29" t="s">
        <v>24</v>
      </c>
      <c r="P26" s="29" t="s">
        <v>24</v>
      </c>
      <c r="Q26" s="29">
        <v>2</v>
      </c>
      <c r="R26" s="29">
        <v>4</v>
      </c>
      <c r="S26" s="29">
        <v>2</v>
      </c>
      <c r="T26" s="29">
        <v>7</v>
      </c>
      <c r="U26" s="29">
        <v>7</v>
      </c>
      <c r="V26" s="29">
        <v>13</v>
      </c>
      <c r="W26" s="29">
        <v>9</v>
      </c>
      <c r="X26" s="29">
        <v>5</v>
      </c>
      <c r="Y26" s="29">
        <v>2</v>
      </c>
      <c r="Z26" s="29" t="s">
        <v>24</v>
      </c>
      <c r="AA26" s="29" t="s">
        <v>24</v>
      </c>
    </row>
    <row r="27" spans="1:27">
      <c r="A27" s="27"/>
      <c r="B27" s="24" t="str">
        <f>B25</f>
        <v>標茶町</v>
      </c>
      <c r="C27" s="24" t="str">
        <f t="shared" si="7"/>
        <v>町</v>
      </c>
      <c r="D27" s="28" t="s">
        <v>59</v>
      </c>
      <c r="E27" s="29">
        <v>42</v>
      </c>
      <c r="F27" s="29" t="s">
        <v>24</v>
      </c>
      <c r="G27" s="29" t="s">
        <v>24</v>
      </c>
      <c r="H27" s="29" t="s">
        <v>24</v>
      </c>
      <c r="I27" s="29" t="s">
        <v>24</v>
      </c>
      <c r="J27" s="29" t="s">
        <v>24</v>
      </c>
      <c r="K27" s="29" t="s">
        <v>24</v>
      </c>
      <c r="L27" s="29" t="s">
        <v>24</v>
      </c>
      <c r="M27" s="29" t="s">
        <v>24</v>
      </c>
      <c r="N27" s="29" t="s">
        <v>24</v>
      </c>
      <c r="O27" s="29" t="s">
        <v>24</v>
      </c>
      <c r="P27" s="29">
        <v>1</v>
      </c>
      <c r="Q27" s="29" t="s">
        <v>24</v>
      </c>
      <c r="R27" s="29">
        <v>1</v>
      </c>
      <c r="S27" s="29">
        <v>2</v>
      </c>
      <c r="T27" s="29">
        <v>2</v>
      </c>
      <c r="U27" s="29">
        <v>2</v>
      </c>
      <c r="V27" s="29">
        <v>7</v>
      </c>
      <c r="W27" s="29">
        <v>12</v>
      </c>
      <c r="X27" s="29">
        <v>8</v>
      </c>
      <c r="Y27" s="29">
        <v>5</v>
      </c>
      <c r="Z27" s="29">
        <v>2</v>
      </c>
      <c r="AA27" s="29" t="s">
        <v>24</v>
      </c>
    </row>
    <row r="28" spans="1:27">
      <c r="A28" s="27" t="s">
        <v>140</v>
      </c>
      <c r="B28" s="24" t="str">
        <f>A28</f>
        <v>弟子屈町</v>
      </c>
      <c r="C28" s="24" t="str">
        <f>RIGHT(B28, 1)</f>
        <v>町</v>
      </c>
      <c r="D28" s="28" t="s">
        <v>57</v>
      </c>
      <c r="E28" s="29">
        <v>123</v>
      </c>
      <c r="F28" s="29" t="s">
        <v>24</v>
      </c>
      <c r="G28" s="29" t="s">
        <v>24</v>
      </c>
      <c r="H28" s="29" t="s">
        <v>24</v>
      </c>
      <c r="I28" s="29" t="s">
        <v>24</v>
      </c>
      <c r="J28" s="29" t="s">
        <v>24</v>
      </c>
      <c r="K28" s="29" t="s">
        <v>24</v>
      </c>
      <c r="L28" s="29" t="s">
        <v>24</v>
      </c>
      <c r="M28" s="29">
        <v>1</v>
      </c>
      <c r="N28" s="29" t="s">
        <v>24</v>
      </c>
      <c r="O28" s="29">
        <v>3</v>
      </c>
      <c r="P28" s="29">
        <v>3</v>
      </c>
      <c r="Q28" s="29">
        <v>6</v>
      </c>
      <c r="R28" s="29">
        <v>7</v>
      </c>
      <c r="S28" s="29">
        <v>6</v>
      </c>
      <c r="T28" s="29">
        <v>13</v>
      </c>
      <c r="U28" s="29">
        <v>15</v>
      </c>
      <c r="V28" s="29">
        <v>30</v>
      </c>
      <c r="W28" s="29">
        <v>21</v>
      </c>
      <c r="X28" s="29">
        <v>12</v>
      </c>
      <c r="Y28" s="29">
        <v>5</v>
      </c>
      <c r="Z28" s="29">
        <v>1</v>
      </c>
      <c r="AA28" s="29" t="s">
        <v>24</v>
      </c>
    </row>
    <row r="29" spans="1:27">
      <c r="A29" s="27"/>
      <c r="B29" s="24" t="str">
        <f>B28</f>
        <v>弟子屈町</v>
      </c>
      <c r="C29" s="24" t="str">
        <f t="shared" ref="C29:C30" si="8">RIGHT(B29, 1)</f>
        <v>町</v>
      </c>
      <c r="D29" s="28" t="s">
        <v>58</v>
      </c>
      <c r="E29" s="29">
        <v>70</v>
      </c>
      <c r="F29" s="29" t="s">
        <v>24</v>
      </c>
      <c r="G29" s="29" t="s">
        <v>24</v>
      </c>
      <c r="H29" s="29" t="s">
        <v>24</v>
      </c>
      <c r="I29" s="29" t="s">
        <v>24</v>
      </c>
      <c r="J29" s="29" t="s">
        <v>24</v>
      </c>
      <c r="K29" s="29" t="s">
        <v>24</v>
      </c>
      <c r="L29" s="29" t="s">
        <v>24</v>
      </c>
      <c r="M29" s="29">
        <v>1</v>
      </c>
      <c r="N29" s="29" t="s">
        <v>24</v>
      </c>
      <c r="O29" s="29">
        <v>2</v>
      </c>
      <c r="P29" s="29">
        <v>1</v>
      </c>
      <c r="Q29" s="29">
        <v>4</v>
      </c>
      <c r="R29" s="29">
        <v>4</v>
      </c>
      <c r="S29" s="29">
        <v>4</v>
      </c>
      <c r="T29" s="29">
        <v>7</v>
      </c>
      <c r="U29" s="29">
        <v>10</v>
      </c>
      <c r="V29" s="29">
        <v>20</v>
      </c>
      <c r="W29" s="29">
        <v>10</v>
      </c>
      <c r="X29" s="29">
        <v>5</v>
      </c>
      <c r="Y29" s="29">
        <v>2</v>
      </c>
      <c r="Z29" s="29" t="s">
        <v>24</v>
      </c>
      <c r="AA29" s="29" t="s">
        <v>24</v>
      </c>
    </row>
    <row r="30" spans="1:27">
      <c r="A30" s="27"/>
      <c r="B30" s="24" t="str">
        <f>B28</f>
        <v>弟子屈町</v>
      </c>
      <c r="C30" s="24" t="str">
        <f t="shared" si="8"/>
        <v>町</v>
      </c>
      <c r="D30" s="28" t="s">
        <v>59</v>
      </c>
      <c r="E30" s="29">
        <v>53</v>
      </c>
      <c r="F30" s="29" t="s">
        <v>24</v>
      </c>
      <c r="G30" s="29" t="s">
        <v>24</v>
      </c>
      <c r="H30" s="29" t="s">
        <v>24</v>
      </c>
      <c r="I30" s="29" t="s">
        <v>24</v>
      </c>
      <c r="J30" s="29" t="s">
        <v>24</v>
      </c>
      <c r="K30" s="29" t="s">
        <v>24</v>
      </c>
      <c r="L30" s="29" t="s">
        <v>24</v>
      </c>
      <c r="M30" s="29" t="s">
        <v>24</v>
      </c>
      <c r="N30" s="29" t="s">
        <v>24</v>
      </c>
      <c r="O30" s="29">
        <v>1</v>
      </c>
      <c r="P30" s="29">
        <v>2</v>
      </c>
      <c r="Q30" s="29">
        <v>2</v>
      </c>
      <c r="R30" s="29">
        <v>3</v>
      </c>
      <c r="S30" s="29">
        <v>2</v>
      </c>
      <c r="T30" s="29">
        <v>6</v>
      </c>
      <c r="U30" s="29">
        <v>5</v>
      </c>
      <c r="V30" s="29">
        <v>10</v>
      </c>
      <c r="W30" s="29">
        <v>11</v>
      </c>
      <c r="X30" s="29">
        <v>7</v>
      </c>
      <c r="Y30" s="29">
        <v>3</v>
      </c>
      <c r="Z30" s="29">
        <v>1</v>
      </c>
      <c r="AA30" s="29" t="s">
        <v>24</v>
      </c>
    </row>
    <row r="31" spans="1:27">
      <c r="A31" s="27" t="s">
        <v>141</v>
      </c>
      <c r="B31" s="24" t="str">
        <f>A31</f>
        <v>鶴居村</v>
      </c>
      <c r="C31" s="24" t="str">
        <f>RIGHT(B31, 1)</f>
        <v>村</v>
      </c>
      <c r="D31" s="28" t="s">
        <v>57</v>
      </c>
      <c r="E31" s="29">
        <v>30</v>
      </c>
      <c r="F31" s="29" t="s">
        <v>24</v>
      </c>
      <c r="G31" s="29" t="s">
        <v>24</v>
      </c>
      <c r="H31" s="29" t="s">
        <v>24</v>
      </c>
      <c r="I31" s="29">
        <v>1</v>
      </c>
      <c r="J31" s="29" t="s">
        <v>24</v>
      </c>
      <c r="K31" s="29" t="s">
        <v>24</v>
      </c>
      <c r="L31" s="29" t="s">
        <v>24</v>
      </c>
      <c r="M31" s="29" t="s">
        <v>24</v>
      </c>
      <c r="N31" s="29" t="s">
        <v>24</v>
      </c>
      <c r="O31" s="29" t="s">
        <v>24</v>
      </c>
      <c r="P31" s="29" t="s">
        <v>24</v>
      </c>
      <c r="Q31" s="29">
        <v>2</v>
      </c>
      <c r="R31" s="29">
        <v>2</v>
      </c>
      <c r="S31" s="29" t="s">
        <v>24</v>
      </c>
      <c r="T31" s="29">
        <v>5</v>
      </c>
      <c r="U31" s="29" t="s">
        <v>24</v>
      </c>
      <c r="V31" s="29">
        <v>8</v>
      </c>
      <c r="W31" s="29">
        <v>3</v>
      </c>
      <c r="X31" s="29">
        <v>5</v>
      </c>
      <c r="Y31" s="29">
        <v>2</v>
      </c>
      <c r="Z31" s="29">
        <v>2</v>
      </c>
      <c r="AA31" s="29" t="s">
        <v>24</v>
      </c>
    </row>
    <row r="32" spans="1:27">
      <c r="A32" s="27"/>
      <c r="B32" s="24" t="str">
        <f>B31</f>
        <v>鶴居村</v>
      </c>
      <c r="C32" s="24" t="str">
        <f t="shared" ref="C32:C33" si="9">RIGHT(B32, 1)</f>
        <v>村</v>
      </c>
      <c r="D32" s="28" t="s">
        <v>58</v>
      </c>
      <c r="E32" s="29">
        <v>17</v>
      </c>
      <c r="F32" s="29" t="s">
        <v>24</v>
      </c>
      <c r="G32" s="29" t="s">
        <v>24</v>
      </c>
      <c r="H32" s="29" t="s">
        <v>24</v>
      </c>
      <c r="I32" s="29">
        <v>1</v>
      </c>
      <c r="J32" s="29" t="s">
        <v>24</v>
      </c>
      <c r="K32" s="29" t="s">
        <v>24</v>
      </c>
      <c r="L32" s="29" t="s">
        <v>24</v>
      </c>
      <c r="M32" s="29" t="s">
        <v>24</v>
      </c>
      <c r="N32" s="29" t="s">
        <v>24</v>
      </c>
      <c r="O32" s="29" t="s">
        <v>24</v>
      </c>
      <c r="P32" s="29" t="s">
        <v>24</v>
      </c>
      <c r="Q32" s="29">
        <v>1</v>
      </c>
      <c r="R32" s="29">
        <v>1</v>
      </c>
      <c r="S32" s="29" t="s">
        <v>24</v>
      </c>
      <c r="T32" s="29">
        <v>4</v>
      </c>
      <c r="U32" s="29" t="s">
        <v>24</v>
      </c>
      <c r="V32" s="29">
        <v>6</v>
      </c>
      <c r="W32" s="29">
        <v>2</v>
      </c>
      <c r="X32" s="29">
        <v>1</v>
      </c>
      <c r="Y32" s="29">
        <v>1</v>
      </c>
      <c r="Z32" s="29" t="s">
        <v>24</v>
      </c>
      <c r="AA32" s="29" t="s">
        <v>24</v>
      </c>
    </row>
    <row r="33" spans="1:27">
      <c r="A33" s="27"/>
      <c r="B33" s="24" t="str">
        <f>B31</f>
        <v>鶴居村</v>
      </c>
      <c r="C33" s="24" t="str">
        <f t="shared" si="9"/>
        <v>村</v>
      </c>
      <c r="D33" s="28" t="s">
        <v>59</v>
      </c>
      <c r="E33" s="29">
        <v>13</v>
      </c>
      <c r="F33" s="29" t="s">
        <v>24</v>
      </c>
      <c r="G33" s="29" t="s">
        <v>24</v>
      </c>
      <c r="H33" s="29" t="s">
        <v>24</v>
      </c>
      <c r="I33" s="29" t="s">
        <v>24</v>
      </c>
      <c r="J33" s="29" t="s">
        <v>24</v>
      </c>
      <c r="K33" s="29" t="s">
        <v>24</v>
      </c>
      <c r="L33" s="29" t="s">
        <v>24</v>
      </c>
      <c r="M33" s="29" t="s">
        <v>24</v>
      </c>
      <c r="N33" s="29" t="s">
        <v>24</v>
      </c>
      <c r="O33" s="29" t="s">
        <v>24</v>
      </c>
      <c r="P33" s="29" t="s">
        <v>24</v>
      </c>
      <c r="Q33" s="29">
        <v>1</v>
      </c>
      <c r="R33" s="29">
        <v>1</v>
      </c>
      <c r="S33" s="29" t="s">
        <v>24</v>
      </c>
      <c r="T33" s="29">
        <v>1</v>
      </c>
      <c r="U33" s="29" t="s">
        <v>24</v>
      </c>
      <c r="V33" s="29">
        <v>2</v>
      </c>
      <c r="W33" s="29">
        <v>1</v>
      </c>
      <c r="X33" s="29">
        <v>4</v>
      </c>
      <c r="Y33" s="29">
        <v>1</v>
      </c>
      <c r="Z33" s="29">
        <v>2</v>
      </c>
      <c r="AA33" s="29" t="s">
        <v>24</v>
      </c>
    </row>
    <row r="34" spans="1:27">
      <c r="A34" s="27" t="s">
        <v>142</v>
      </c>
      <c r="B34" s="24" t="str">
        <f>A34</f>
        <v>白糠町</v>
      </c>
      <c r="C34" s="24" t="str">
        <f>RIGHT(B34, 1)</f>
        <v>町</v>
      </c>
      <c r="D34" s="28" t="s">
        <v>57</v>
      </c>
      <c r="E34" s="29">
        <v>140</v>
      </c>
      <c r="F34" s="29" t="s">
        <v>24</v>
      </c>
      <c r="G34" s="29" t="s">
        <v>24</v>
      </c>
      <c r="H34" s="29" t="s">
        <v>24</v>
      </c>
      <c r="I34" s="29" t="s">
        <v>24</v>
      </c>
      <c r="J34" s="29" t="s">
        <v>24</v>
      </c>
      <c r="K34" s="29">
        <v>1</v>
      </c>
      <c r="L34" s="29">
        <v>1</v>
      </c>
      <c r="M34" s="29" t="s">
        <v>24</v>
      </c>
      <c r="N34" s="29" t="s">
        <v>24</v>
      </c>
      <c r="O34" s="29">
        <v>4</v>
      </c>
      <c r="P34" s="29">
        <v>2</v>
      </c>
      <c r="Q34" s="29">
        <v>4</v>
      </c>
      <c r="R34" s="29">
        <v>4</v>
      </c>
      <c r="S34" s="29">
        <v>13</v>
      </c>
      <c r="T34" s="29">
        <v>15</v>
      </c>
      <c r="U34" s="29">
        <v>21</v>
      </c>
      <c r="V34" s="29">
        <v>27</v>
      </c>
      <c r="W34" s="29">
        <v>26</v>
      </c>
      <c r="X34" s="29">
        <v>15</v>
      </c>
      <c r="Y34" s="29">
        <v>5</v>
      </c>
      <c r="Z34" s="29">
        <v>2</v>
      </c>
      <c r="AA34" s="29" t="s">
        <v>24</v>
      </c>
    </row>
    <row r="35" spans="1:27">
      <c r="A35" s="27"/>
      <c r="B35" s="24" t="str">
        <f>B34</f>
        <v>白糠町</v>
      </c>
      <c r="C35" s="24" t="str">
        <f t="shared" ref="C35:C36" si="10">RIGHT(B35, 1)</f>
        <v>町</v>
      </c>
      <c r="D35" s="28" t="s">
        <v>58</v>
      </c>
      <c r="E35" s="29">
        <v>83</v>
      </c>
      <c r="F35" s="29" t="s">
        <v>24</v>
      </c>
      <c r="G35" s="29" t="s">
        <v>24</v>
      </c>
      <c r="H35" s="29" t="s">
        <v>24</v>
      </c>
      <c r="I35" s="29" t="s">
        <v>24</v>
      </c>
      <c r="J35" s="29" t="s">
        <v>24</v>
      </c>
      <c r="K35" s="29">
        <v>1</v>
      </c>
      <c r="L35" s="29">
        <v>1</v>
      </c>
      <c r="M35" s="29" t="s">
        <v>24</v>
      </c>
      <c r="N35" s="29" t="s">
        <v>24</v>
      </c>
      <c r="O35" s="29">
        <v>3</v>
      </c>
      <c r="P35" s="29" t="s">
        <v>24</v>
      </c>
      <c r="Q35" s="29">
        <v>3</v>
      </c>
      <c r="R35" s="29">
        <v>3</v>
      </c>
      <c r="S35" s="29">
        <v>12</v>
      </c>
      <c r="T35" s="29">
        <v>9</v>
      </c>
      <c r="U35" s="29">
        <v>11</v>
      </c>
      <c r="V35" s="29">
        <v>20</v>
      </c>
      <c r="W35" s="29">
        <v>13</v>
      </c>
      <c r="X35" s="29">
        <v>3</v>
      </c>
      <c r="Y35" s="29">
        <v>3</v>
      </c>
      <c r="Z35" s="29">
        <v>1</v>
      </c>
      <c r="AA35" s="29" t="s">
        <v>24</v>
      </c>
    </row>
    <row r="36" spans="1:27">
      <c r="A36" s="27"/>
      <c r="B36" s="24" t="str">
        <f>B34</f>
        <v>白糠町</v>
      </c>
      <c r="C36" s="24" t="str">
        <f t="shared" si="10"/>
        <v>町</v>
      </c>
      <c r="D36" s="28" t="s">
        <v>59</v>
      </c>
      <c r="E36" s="29">
        <v>57</v>
      </c>
      <c r="F36" s="29" t="s">
        <v>24</v>
      </c>
      <c r="G36" s="29" t="s">
        <v>24</v>
      </c>
      <c r="H36" s="29" t="s">
        <v>24</v>
      </c>
      <c r="I36" s="29" t="s">
        <v>24</v>
      </c>
      <c r="J36" s="29" t="s">
        <v>24</v>
      </c>
      <c r="K36" s="29" t="s">
        <v>24</v>
      </c>
      <c r="L36" s="29" t="s">
        <v>24</v>
      </c>
      <c r="M36" s="29" t="s">
        <v>24</v>
      </c>
      <c r="N36" s="29" t="s">
        <v>24</v>
      </c>
      <c r="O36" s="29">
        <v>1</v>
      </c>
      <c r="P36" s="29">
        <v>2</v>
      </c>
      <c r="Q36" s="29">
        <v>1</v>
      </c>
      <c r="R36" s="29">
        <v>1</v>
      </c>
      <c r="S36" s="29">
        <v>1</v>
      </c>
      <c r="T36" s="29">
        <v>6</v>
      </c>
      <c r="U36" s="29">
        <v>10</v>
      </c>
      <c r="V36" s="29">
        <v>7</v>
      </c>
      <c r="W36" s="29">
        <v>13</v>
      </c>
      <c r="X36" s="29">
        <v>12</v>
      </c>
      <c r="Y36" s="29">
        <v>2</v>
      </c>
      <c r="Z36" s="29">
        <v>1</v>
      </c>
      <c r="AA36" s="29" t="s">
        <v>24</v>
      </c>
    </row>
    <row r="37" spans="1:27">
      <c r="A37" s="27" t="s">
        <v>143</v>
      </c>
      <c r="B37" s="24" t="str">
        <f>A37</f>
        <v>根室保健所</v>
      </c>
      <c r="C37" s="24" t="str">
        <f>RIGHT(B37, 1)</f>
        <v>所</v>
      </c>
      <c r="D37" s="28" t="s">
        <v>57</v>
      </c>
      <c r="E37" s="29">
        <v>342</v>
      </c>
      <c r="F37" s="29" t="s">
        <v>24</v>
      </c>
      <c r="G37" s="29" t="s">
        <v>24</v>
      </c>
      <c r="H37" s="29">
        <v>1</v>
      </c>
      <c r="I37" s="29" t="s">
        <v>24</v>
      </c>
      <c r="J37" s="29">
        <v>1</v>
      </c>
      <c r="K37" s="29">
        <v>1</v>
      </c>
      <c r="L37" s="29" t="s">
        <v>24</v>
      </c>
      <c r="M37" s="29">
        <v>1</v>
      </c>
      <c r="N37" s="29">
        <v>5</v>
      </c>
      <c r="O37" s="29">
        <v>1</v>
      </c>
      <c r="P37" s="29">
        <v>7</v>
      </c>
      <c r="Q37" s="29">
        <v>13</v>
      </c>
      <c r="R37" s="29">
        <v>21</v>
      </c>
      <c r="S37" s="29">
        <v>21</v>
      </c>
      <c r="T37" s="29">
        <v>35</v>
      </c>
      <c r="U37" s="29">
        <v>58</v>
      </c>
      <c r="V37" s="29">
        <v>61</v>
      </c>
      <c r="W37" s="29">
        <v>64</v>
      </c>
      <c r="X37" s="29">
        <v>37</v>
      </c>
      <c r="Y37" s="29">
        <v>11</v>
      </c>
      <c r="Z37" s="29">
        <v>4</v>
      </c>
      <c r="AA37" s="29" t="s">
        <v>24</v>
      </c>
    </row>
    <row r="38" spans="1:27">
      <c r="A38" s="27"/>
      <c r="B38" s="24" t="str">
        <f>B37</f>
        <v>根室保健所</v>
      </c>
      <c r="C38" s="24" t="str">
        <f t="shared" ref="C38:C39" si="11">RIGHT(B38, 1)</f>
        <v>所</v>
      </c>
      <c r="D38" s="28" t="s">
        <v>58</v>
      </c>
      <c r="E38" s="29">
        <v>192</v>
      </c>
      <c r="F38" s="29" t="s">
        <v>24</v>
      </c>
      <c r="G38" s="29" t="s">
        <v>24</v>
      </c>
      <c r="H38" s="29">
        <v>1</v>
      </c>
      <c r="I38" s="29" t="s">
        <v>24</v>
      </c>
      <c r="J38" s="29">
        <v>1</v>
      </c>
      <c r="K38" s="29" t="s">
        <v>24</v>
      </c>
      <c r="L38" s="29" t="s">
        <v>24</v>
      </c>
      <c r="M38" s="29">
        <v>1</v>
      </c>
      <c r="N38" s="29">
        <v>4</v>
      </c>
      <c r="O38" s="29">
        <v>1</v>
      </c>
      <c r="P38" s="29">
        <v>4</v>
      </c>
      <c r="Q38" s="29">
        <v>8</v>
      </c>
      <c r="R38" s="29">
        <v>16</v>
      </c>
      <c r="S38" s="29">
        <v>17</v>
      </c>
      <c r="T38" s="29">
        <v>23</v>
      </c>
      <c r="U38" s="29">
        <v>32</v>
      </c>
      <c r="V38" s="29">
        <v>35</v>
      </c>
      <c r="W38" s="29">
        <v>32</v>
      </c>
      <c r="X38" s="29">
        <v>12</v>
      </c>
      <c r="Y38" s="29">
        <v>3</v>
      </c>
      <c r="Z38" s="29">
        <v>2</v>
      </c>
      <c r="AA38" s="29" t="s">
        <v>24</v>
      </c>
    </row>
    <row r="39" spans="1:27">
      <c r="A39" s="27"/>
      <c r="B39" s="24" t="str">
        <f>B37</f>
        <v>根室保健所</v>
      </c>
      <c r="C39" s="24" t="str">
        <f t="shared" si="11"/>
        <v>所</v>
      </c>
      <c r="D39" s="28" t="s">
        <v>59</v>
      </c>
      <c r="E39" s="29">
        <v>150</v>
      </c>
      <c r="F39" s="29" t="s">
        <v>24</v>
      </c>
      <c r="G39" s="29" t="s">
        <v>24</v>
      </c>
      <c r="H39" s="29" t="s">
        <v>24</v>
      </c>
      <c r="I39" s="29" t="s">
        <v>24</v>
      </c>
      <c r="J39" s="29" t="s">
        <v>24</v>
      </c>
      <c r="K39" s="29">
        <v>1</v>
      </c>
      <c r="L39" s="29" t="s">
        <v>24</v>
      </c>
      <c r="M39" s="29" t="s">
        <v>24</v>
      </c>
      <c r="N39" s="29">
        <v>1</v>
      </c>
      <c r="O39" s="29" t="s">
        <v>24</v>
      </c>
      <c r="P39" s="29">
        <v>3</v>
      </c>
      <c r="Q39" s="29">
        <v>5</v>
      </c>
      <c r="R39" s="29">
        <v>5</v>
      </c>
      <c r="S39" s="29">
        <v>4</v>
      </c>
      <c r="T39" s="29">
        <v>12</v>
      </c>
      <c r="U39" s="29">
        <v>26</v>
      </c>
      <c r="V39" s="29">
        <v>26</v>
      </c>
      <c r="W39" s="29">
        <v>32</v>
      </c>
      <c r="X39" s="29">
        <v>25</v>
      </c>
      <c r="Y39" s="29">
        <v>8</v>
      </c>
      <c r="Z39" s="29">
        <v>2</v>
      </c>
      <c r="AA39" s="29" t="s">
        <v>24</v>
      </c>
    </row>
    <row r="40" spans="1:27">
      <c r="A40" s="27" t="s">
        <v>144</v>
      </c>
      <c r="B40" s="24" t="str">
        <f>A40</f>
        <v>根室市</v>
      </c>
      <c r="C40" s="24" t="str">
        <f>RIGHT(B40, 1)</f>
        <v>市</v>
      </c>
      <c r="D40" s="28" t="s">
        <v>57</v>
      </c>
      <c r="E40" s="29">
        <v>342</v>
      </c>
      <c r="F40" s="29" t="s">
        <v>24</v>
      </c>
      <c r="G40" s="29" t="s">
        <v>24</v>
      </c>
      <c r="H40" s="29">
        <v>1</v>
      </c>
      <c r="I40" s="29" t="s">
        <v>24</v>
      </c>
      <c r="J40" s="29">
        <v>1</v>
      </c>
      <c r="K40" s="29">
        <v>1</v>
      </c>
      <c r="L40" s="29" t="s">
        <v>24</v>
      </c>
      <c r="M40" s="29">
        <v>1</v>
      </c>
      <c r="N40" s="29">
        <v>5</v>
      </c>
      <c r="O40" s="29">
        <v>1</v>
      </c>
      <c r="P40" s="29">
        <v>7</v>
      </c>
      <c r="Q40" s="29">
        <v>13</v>
      </c>
      <c r="R40" s="29">
        <v>21</v>
      </c>
      <c r="S40" s="29">
        <v>21</v>
      </c>
      <c r="T40" s="29">
        <v>35</v>
      </c>
      <c r="U40" s="29">
        <v>58</v>
      </c>
      <c r="V40" s="29">
        <v>61</v>
      </c>
      <c r="W40" s="29">
        <v>64</v>
      </c>
      <c r="X40" s="29">
        <v>37</v>
      </c>
      <c r="Y40" s="29">
        <v>11</v>
      </c>
      <c r="Z40" s="29">
        <v>4</v>
      </c>
      <c r="AA40" s="29" t="s">
        <v>24</v>
      </c>
    </row>
    <row r="41" spans="1:27">
      <c r="A41" s="27"/>
      <c r="B41" s="24" t="str">
        <f>B40</f>
        <v>根室市</v>
      </c>
      <c r="C41" s="24" t="str">
        <f t="shared" ref="C41:C42" si="12">RIGHT(B41, 1)</f>
        <v>市</v>
      </c>
      <c r="D41" s="28" t="s">
        <v>58</v>
      </c>
      <c r="E41" s="29">
        <v>192</v>
      </c>
      <c r="F41" s="29" t="s">
        <v>24</v>
      </c>
      <c r="G41" s="29" t="s">
        <v>24</v>
      </c>
      <c r="H41" s="29">
        <v>1</v>
      </c>
      <c r="I41" s="29" t="s">
        <v>24</v>
      </c>
      <c r="J41" s="29">
        <v>1</v>
      </c>
      <c r="K41" s="29" t="s">
        <v>24</v>
      </c>
      <c r="L41" s="29" t="s">
        <v>24</v>
      </c>
      <c r="M41" s="29">
        <v>1</v>
      </c>
      <c r="N41" s="29">
        <v>4</v>
      </c>
      <c r="O41" s="29">
        <v>1</v>
      </c>
      <c r="P41" s="29">
        <v>4</v>
      </c>
      <c r="Q41" s="29">
        <v>8</v>
      </c>
      <c r="R41" s="29">
        <v>16</v>
      </c>
      <c r="S41" s="29">
        <v>17</v>
      </c>
      <c r="T41" s="29">
        <v>23</v>
      </c>
      <c r="U41" s="29">
        <v>32</v>
      </c>
      <c r="V41" s="29">
        <v>35</v>
      </c>
      <c r="W41" s="29">
        <v>32</v>
      </c>
      <c r="X41" s="29">
        <v>12</v>
      </c>
      <c r="Y41" s="29">
        <v>3</v>
      </c>
      <c r="Z41" s="29">
        <v>2</v>
      </c>
      <c r="AA41" s="29" t="s">
        <v>24</v>
      </c>
    </row>
    <row r="42" spans="1:27">
      <c r="A42" s="27"/>
      <c r="B42" s="24" t="str">
        <f>B40</f>
        <v>根室市</v>
      </c>
      <c r="C42" s="24" t="str">
        <f t="shared" si="12"/>
        <v>市</v>
      </c>
      <c r="D42" s="28" t="s">
        <v>59</v>
      </c>
      <c r="E42" s="29">
        <v>150</v>
      </c>
      <c r="F42" s="29" t="s">
        <v>24</v>
      </c>
      <c r="G42" s="29" t="s">
        <v>24</v>
      </c>
      <c r="H42" s="29" t="s">
        <v>24</v>
      </c>
      <c r="I42" s="29" t="s">
        <v>24</v>
      </c>
      <c r="J42" s="29" t="s">
        <v>24</v>
      </c>
      <c r="K42" s="29">
        <v>1</v>
      </c>
      <c r="L42" s="29" t="s">
        <v>24</v>
      </c>
      <c r="M42" s="29" t="s">
        <v>24</v>
      </c>
      <c r="N42" s="29">
        <v>1</v>
      </c>
      <c r="O42" s="29" t="s">
        <v>24</v>
      </c>
      <c r="P42" s="29">
        <v>3</v>
      </c>
      <c r="Q42" s="29">
        <v>5</v>
      </c>
      <c r="R42" s="29">
        <v>5</v>
      </c>
      <c r="S42" s="29">
        <v>4</v>
      </c>
      <c r="T42" s="29">
        <v>12</v>
      </c>
      <c r="U42" s="29">
        <v>26</v>
      </c>
      <c r="V42" s="29">
        <v>26</v>
      </c>
      <c r="W42" s="29">
        <v>32</v>
      </c>
      <c r="X42" s="29">
        <v>25</v>
      </c>
      <c r="Y42" s="29">
        <v>8</v>
      </c>
      <c r="Z42" s="29">
        <v>2</v>
      </c>
      <c r="AA42" s="29" t="s">
        <v>24</v>
      </c>
    </row>
    <row r="43" spans="1:27">
      <c r="A43" s="27" t="s">
        <v>145</v>
      </c>
      <c r="B43" s="24" t="str">
        <f>A43</f>
        <v>中標津保健所</v>
      </c>
      <c r="C43" s="24" t="str">
        <f>RIGHT(B43, 1)</f>
        <v>所</v>
      </c>
      <c r="D43" s="28" t="s">
        <v>57</v>
      </c>
      <c r="E43" s="29">
        <v>488</v>
      </c>
      <c r="F43" s="29">
        <v>2</v>
      </c>
      <c r="G43" s="29" t="s">
        <v>24</v>
      </c>
      <c r="H43" s="29">
        <v>1</v>
      </c>
      <c r="I43" s="29">
        <v>1</v>
      </c>
      <c r="J43" s="29">
        <v>1</v>
      </c>
      <c r="K43" s="29">
        <v>3</v>
      </c>
      <c r="L43" s="29">
        <v>1</v>
      </c>
      <c r="M43" s="29">
        <v>3</v>
      </c>
      <c r="N43" s="29">
        <v>4</v>
      </c>
      <c r="O43" s="29">
        <v>5</v>
      </c>
      <c r="P43" s="29">
        <v>6</v>
      </c>
      <c r="Q43" s="29">
        <v>20</v>
      </c>
      <c r="R43" s="29">
        <v>21</v>
      </c>
      <c r="S43" s="29">
        <v>32</v>
      </c>
      <c r="T43" s="29">
        <v>38</v>
      </c>
      <c r="U43" s="29">
        <v>80</v>
      </c>
      <c r="V43" s="29">
        <v>92</v>
      </c>
      <c r="W43" s="29">
        <v>78</v>
      </c>
      <c r="X43" s="29">
        <v>70</v>
      </c>
      <c r="Y43" s="29">
        <v>21</v>
      </c>
      <c r="Z43" s="29">
        <v>9</v>
      </c>
      <c r="AA43" s="29" t="s">
        <v>24</v>
      </c>
    </row>
    <row r="44" spans="1:27">
      <c r="A44" s="27"/>
      <c r="B44" s="24" t="str">
        <f>B43</f>
        <v>中標津保健所</v>
      </c>
      <c r="C44" s="24" t="str">
        <f t="shared" ref="C44:C45" si="13">RIGHT(B44, 1)</f>
        <v>所</v>
      </c>
      <c r="D44" s="28" t="s">
        <v>58</v>
      </c>
      <c r="E44" s="29">
        <v>257</v>
      </c>
      <c r="F44" s="29">
        <v>1</v>
      </c>
      <c r="G44" s="29" t="s">
        <v>24</v>
      </c>
      <c r="H44" s="29" t="s">
        <v>24</v>
      </c>
      <c r="I44" s="29">
        <v>1</v>
      </c>
      <c r="J44" s="29">
        <v>1</v>
      </c>
      <c r="K44" s="29">
        <v>2</v>
      </c>
      <c r="L44" s="29" t="s">
        <v>24</v>
      </c>
      <c r="M44" s="29">
        <v>1</v>
      </c>
      <c r="N44" s="29">
        <v>4</v>
      </c>
      <c r="O44" s="29">
        <v>5</v>
      </c>
      <c r="P44" s="29">
        <v>6</v>
      </c>
      <c r="Q44" s="29">
        <v>10</v>
      </c>
      <c r="R44" s="29">
        <v>17</v>
      </c>
      <c r="S44" s="29">
        <v>21</v>
      </c>
      <c r="T44" s="29">
        <v>20</v>
      </c>
      <c r="U44" s="29">
        <v>49</v>
      </c>
      <c r="V44" s="29">
        <v>54</v>
      </c>
      <c r="W44" s="29">
        <v>34</v>
      </c>
      <c r="X44" s="29">
        <v>24</v>
      </c>
      <c r="Y44" s="29">
        <v>5</v>
      </c>
      <c r="Z44" s="29">
        <v>2</v>
      </c>
      <c r="AA44" s="29" t="s">
        <v>24</v>
      </c>
    </row>
    <row r="45" spans="1:27">
      <c r="A45" s="27"/>
      <c r="B45" s="24" t="str">
        <f>B43</f>
        <v>中標津保健所</v>
      </c>
      <c r="C45" s="24" t="str">
        <f t="shared" si="13"/>
        <v>所</v>
      </c>
      <c r="D45" s="28" t="s">
        <v>59</v>
      </c>
      <c r="E45" s="29">
        <v>231</v>
      </c>
      <c r="F45" s="29">
        <v>1</v>
      </c>
      <c r="G45" s="29" t="s">
        <v>24</v>
      </c>
      <c r="H45" s="29">
        <v>1</v>
      </c>
      <c r="I45" s="29" t="s">
        <v>24</v>
      </c>
      <c r="J45" s="29" t="s">
        <v>24</v>
      </c>
      <c r="K45" s="29">
        <v>1</v>
      </c>
      <c r="L45" s="29">
        <v>1</v>
      </c>
      <c r="M45" s="29">
        <v>2</v>
      </c>
      <c r="N45" s="29" t="s">
        <v>24</v>
      </c>
      <c r="O45" s="29" t="s">
        <v>24</v>
      </c>
      <c r="P45" s="29" t="s">
        <v>24</v>
      </c>
      <c r="Q45" s="29">
        <v>10</v>
      </c>
      <c r="R45" s="29">
        <v>4</v>
      </c>
      <c r="S45" s="29">
        <v>11</v>
      </c>
      <c r="T45" s="29">
        <v>18</v>
      </c>
      <c r="U45" s="29">
        <v>31</v>
      </c>
      <c r="V45" s="29">
        <v>38</v>
      </c>
      <c r="W45" s="29">
        <v>44</v>
      </c>
      <c r="X45" s="29">
        <v>46</v>
      </c>
      <c r="Y45" s="29">
        <v>16</v>
      </c>
      <c r="Z45" s="29">
        <v>7</v>
      </c>
      <c r="AA45" s="29" t="s">
        <v>24</v>
      </c>
    </row>
    <row r="46" spans="1:27">
      <c r="A46" s="27" t="s">
        <v>146</v>
      </c>
      <c r="B46" s="24" t="str">
        <f>A46</f>
        <v>別海町</v>
      </c>
      <c r="C46" s="24" t="str">
        <f>RIGHT(B46, 1)</f>
        <v>町</v>
      </c>
      <c r="D46" s="28" t="s">
        <v>57</v>
      </c>
      <c r="E46" s="29">
        <v>164</v>
      </c>
      <c r="F46" s="29" t="s">
        <v>24</v>
      </c>
      <c r="G46" s="29" t="s">
        <v>24</v>
      </c>
      <c r="H46" s="29" t="s">
        <v>24</v>
      </c>
      <c r="I46" s="29">
        <v>1</v>
      </c>
      <c r="J46" s="29" t="s">
        <v>24</v>
      </c>
      <c r="K46" s="29" t="s">
        <v>24</v>
      </c>
      <c r="L46" s="29">
        <v>1</v>
      </c>
      <c r="M46" s="29" t="s">
        <v>24</v>
      </c>
      <c r="N46" s="29">
        <v>2</v>
      </c>
      <c r="O46" s="29" t="s">
        <v>24</v>
      </c>
      <c r="P46" s="29">
        <v>3</v>
      </c>
      <c r="Q46" s="29">
        <v>3</v>
      </c>
      <c r="R46" s="29">
        <v>5</v>
      </c>
      <c r="S46" s="29">
        <v>10</v>
      </c>
      <c r="T46" s="29">
        <v>7</v>
      </c>
      <c r="U46" s="29">
        <v>34</v>
      </c>
      <c r="V46" s="29">
        <v>31</v>
      </c>
      <c r="W46" s="29">
        <v>32</v>
      </c>
      <c r="X46" s="29">
        <v>25</v>
      </c>
      <c r="Y46" s="29">
        <v>6</v>
      </c>
      <c r="Z46" s="29">
        <v>4</v>
      </c>
      <c r="AA46" s="29" t="s">
        <v>24</v>
      </c>
    </row>
    <row r="47" spans="1:27">
      <c r="A47" s="27"/>
      <c r="B47" s="24" t="str">
        <f>B46</f>
        <v>別海町</v>
      </c>
      <c r="C47" s="24" t="str">
        <f t="shared" ref="C47:C48" si="14">RIGHT(B47, 1)</f>
        <v>町</v>
      </c>
      <c r="D47" s="28" t="s">
        <v>58</v>
      </c>
      <c r="E47" s="29">
        <v>93</v>
      </c>
      <c r="F47" s="29" t="s">
        <v>24</v>
      </c>
      <c r="G47" s="29" t="s">
        <v>24</v>
      </c>
      <c r="H47" s="29" t="s">
        <v>24</v>
      </c>
      <c r="I47" s="29">
        <v>1</v>
      </c>
      <c r="J47" s="29" t="s">
        <v>24</v>
      </c>
      <c r="K47" s="29" t="s">
        <v>24</v>
      </c>
      <c r="L47" s="29" t="s">
        <v>24</v>
      </c>
      <c r="M47" s="29" t="s">
        <v>24</v>
      </c>
      <c r="N47" s="29">
        <v>2</v>
      </c>
      <c r="O47" s="29" t="s">
        <v>24</v>
      </c>
      <c r="P47" s="29">
        <v>3</v>
      </c>
      <c r="Q47" s="29">
        <v>2</v>
      </c>
      <c r="R47" s="29">
        <v>4</v>
      </c>
      <c r="S47" s="29">
        <v>6</v>
      </c>
      <c r="T47" s="29">
        <v>3</v>
      </c>
      <c r="U47" s="29">
        <v>24</v>
      </c>
      <c r="V47" s="29">
        <v>21</v>
      </c>
      <c r="W47" s="29">
        <v>16</v>
      </c>
      <c r="X47" s="29">
        <v>7</v>
      </c>
      <c r="Y47" s="29">
        <v>2</v>
      </c>
      <c r="Z47" s="29">
        <v>2</v>
      </c>
      <c r="AA47" s="29" t="s">
        <v>24</v>
      </c>
    </row>
    <row r="48" spans="1:27">
      <c r="A48" s="27"/>
      <c r="B48" s="24" t="str">
        <f>B46</f>
        <v>別海町</v>
      </c>
      <c r="C48" s="24" t="str">
        <f t="shared" si="14"/>
        <v>町</v>
      </c>
      <c r="D48" s="28" t="s">
        <v>59</v>
      </c>
      <c r="E48" s="29">
        <v>71</v>
      </c>
      <c r="F48" s="29" t="s">
        <v>24</v>
      </c>
      <c r="G48" s="29" t="s">
        <v>24</v>
      </c>
      <c r="H48" s="29" t="s">
        <v>24</v>
      </c>
      <c r="I48" s="29" t="s">
        <v>24</v>
      </c>
      <c r="J48" s="29" t="s">
        <v>24</v>
      </c>
      <c r="K48" s="29" t="s">
        <v>24</v>
      </c>
      <c r="L48" s="29">
        <v>1</v>
      </c>
      <c r="M48" s="29" t="s">
        <v>24</v>
      </c>
      <c r="N48" s="29" t="s">
        <v>24</v>
      </c>
      <c r="O48" s="29" t="s">
        <v>24</v>
      </c>
      <c r="P48" s="29" t="s">
        <v>24</v>
      </c>
      <c r="Q48" s="29">
        <v>1</v>
      </c>
      <c r="R48" s="29">
        <v>1</v>
      </c>
      <c r="S48" s="29">
        <v>4</v>
      </c>
      <c r="T48" s="29">
        <v>4</v>
      </c>
      <c r="U48" s="29">
        <v>10</v>
      </c>
      <c r="V48" s="29">
        <v>10</v>
      </c>
      <c r="W48" s="29">
        <v>16</v>
      </c>
      <c r="X48" s="29">
        <v>18</v>
      </c>
      <c r="Y48" s="29">
        <v>4</v>
      </c>
      <c r="Z48" s="29">
        <v>2</v>
      </c>
      <c r="AA48" s="29" t="s">
        <v>24</v>
      </c>
    </row>
    <row r="49" spans="1:27">
      <c r="A49" s="27" t="s">
        <v>147</v>
      </c>
      <c r="B49" s="24" t="str">
        <f>A49</f>
        <v>中標津町</v>
      </c>
      <c r="C49" s="24" t="str">
        <f>RIGHT(B49, 1)</f>
        <v>町</v>
      </c>
      <c r="D49" s="28" t="s">
        <v>57</v>
      </c>
      <c r="E49" s="29">
        <v>189</v>
      </c>
      <c r="F49" s="29">
        <v>1</v>
      </c>
      <c r="G49" s="29" t="s">
        <v>24</v>
      </c>
      <c r="H49" s="29" t="s">
        <v>24</v>
      </c>
      <c r="I49" s="29" t="s">
        <v>24</v>
      </c>
      <c r="J49" s="29">
        <v>1</v>
      </c>
      <c r="K49" s="29">
        <v>2</v>
      </c>
      <c r="L49" s="29" t="s">
        <v>24</v>
      </c>
      <c r="M49" s="29">
        <v>2</v>
      </c>
      <c r="N49" s="29">
        <v>2</v>
      </c>
      <c r="O49" s="29">
        <v>2</v>
      </c>
      <c r="P49" s="29">
        <v>2</v>
      </c>
      <c r="Q49" s="29">
        <v>12</v>
      </c>
      <c r="R49" s="29">
        <v>12</v>
      </c>
      <c r="S49" s="29">
        <v>10</v>
      </c>
      <c r="T49" s="29">
        <v>21</v>
      </c>
      <c r="U49" s="29">
        <v>24</v>
      </c>
      <c r="V49" s="29">
        <v>37</v>
      </c>
      <c r="W49" s="29">
        <v>28</v>
      </c>
      <c r="X49" s="29">
        <v>22</v>
      </c>
      <c r="Y49" s="29">
        <v>8</v>
      </c>
      <c r="Z49" s="29">
        <v>3</v>
      </c>
      <c r="AA49" s="29" t="s">
        <v>24</v>
      </c>
    </row>
    <row r="50" spans="1:27">
      <c r="A50" s="27"/>
      <c r="B50" s="24" t="str">
        <f>B49</f>
        <v>中標津町</v>
      </c>
      <c r="C50" s="24" t="str">
        <f t="shared" ref="C50:C51" si="15">RIGHT(B50, 1)</f>
        <v>町</v>
      </c>
      <c r="D50" s="28" t="s">
        <v>58</v>
      </c>
      <c r="E50" s="29">
        <v>104</v>
      </c>
      <c r="F50" s="29" t="s">
        <v>24</v>
      </c>
      <c r="G50" s="29" t="s">
        <v>24</v>
      </c>
      <c r="H50" s="29" t="s">
        <v>24</v>
      </c>
      <c r="I50" s="29" t="s">
        <v>24</v>
      </c>
      <c r="J50" s="29">
        <v>1</v>
      </c>
      <c r="K50" s="29">
        <v>1</v>
      </c>
      <c r="L50" s="29" t="s">
        <v>24</v>
      </c>
      <c r="M50" s="29">
        <v>1</v>
      </c>
      <c r="N50" s="29">
        <v>2</v>
      </c>
      <c r="O50" s="29">
        <v>2</v>
      </c>
      <c r="P50" s="29">
        <v>2</v>
      </c>
      <c r="Q50" s="29">
        <v>6</v>
      </c>
      <c r="R50" s="29">
        <v>10</v>
      </c>
      <c r="S50" s="29">
        <v>7</v>
      </c>
      <c r="T50" s="29">
        <v>12</v>
      </c>
      <c r="U50" s="29">
        <v>15</v>
      </c>
      <c r="V50" s="29">
        <v>20</v>
      </c>
      <c r="W50" s="29">
        <v>15</v>
      </c>
      <c r="X50" s="29">
        <v>8</v>
      </c>
      <c r="Y50" s="29">
        <v>2</v>
      </c>
      <c r="Z50" s="29" t="s">
        <v>24</v>
      </c>
      <c r="AA50" s="29" t="s">
        <v>24</v>
      </c>
    </row>
    <row r="51" spans="1:27">
      <c r="A51" s="27"/>
      <c r="B51" s="24" t="str">
        <f>B49</f>
        <v>中標津町</v>
      </c>
      <c r="C51" s="24" t="str">
        <f t="shared" si="15"/>
        <v>町</v>
      </c>
      <c r="D51" s="28" t="s">
        <v>59</v>
      </c>
      <c r="E51" s="29">
        <v>85</v>
      </c>
      <c r="F51" s="29">
        <v>1</v>
      </c>
      <c r="G51" s="29" t="s">
        <v>24</v>
      </c>
      <c r="H51" s="29" t="s">
        <v>24</v>
      </c>
      <c r="I51" s="29" t="s">
        <v>24</v>
      </c>
      <c r="J51" s="29" t="s">
        <v>24</v>
      </c>
      <c r="K51" s="29">
        <v>1</v>
      </c>
      <c r="L51" s="29" t="s">
        <v>24</v>
      </c>
      <c r="M51" s="29">
        <v>1</v>
      </c>
      <c r="N51" s="29" t="s">
        <v>24</v>
      </c>
      <c r="O51" s="29" t="s">
        <v>24</v>
      </c>
      <c r="P51" s="29" t="s">
        <v>24</v>
      </c>
      <c r="Q51" s="29">
        <v>6</v>
      </c>
      <c r="R51" s="29">
        <v>2</v>
      </c>
      <c r="S51" s="29">
        <v>3</v>
      </c>
      <c r="T51" s="29">
        <v>9</v>
      </c>
      <c r="U51" s="29">
        <v>9</v>
      </c>
      <c r="V51" s="29">
        <v>17</v>
      </c>
      <c r="W51" s="29">
        <v>13</v>
      </c>
      <c r="X51" s="29">
        <v>14</v>
      </c>
      <c r="Y51" s="29">
        <v>6</v>
      </c>
      <c r="Z51" s="29">
        <v>3</v>
      </c>
      <c r="AA51" s="29" t="s">
        <v>24</v>
      </c>
    </row>
    <row r="52" spans="1:27">
      <c r="A52" s="27" t="s">
        <v>148</v>
      </c>
      <c r="B52" s="24" t="str">
        <f>A52</f>
        <v>標津町</v>
      </c>
      <c r="C52" s="24" t="str">
        <f>RIGHT(B52, 1)</f>
        <v>町</v>
      </c>
      <c r="D52" s="28" t="s">
        <v>57</v>
      </c>
      <c r="E52" s="29">
        <v>77</v>
      </c>
      <c r="F52" s="29">
        <v>1</v>
      </c>
      <c r="G52" s="29" t="s">
        <v>24</v>
      </c>
      <c r="H52" s="29" t="s">
        <v>24</v>
      </c>
      <c r="I52" s="29" t="s">
        <v>24</v>
      </c>
      <c r="J52" s="29" t="s">
        <v>24</v>
      </c>
      <c r="K52" s="29" t="s">
        <v>24</v>
      </c>
      <c r="L52" s="29" t="s">
        <v>24</v>
      </c>
      <c r="M52" s="29">
        <v>1</v>
      </c>
      <c r="N52" s="29" t="s">
        <v>24</v>
      </c>
      <c r="O52" s="29">
        <v>3</v>
      </c>
      <c r="P52" s="29">
        <v>1</v>
      </c>
      <c r="Q52" s="29">
        <v>3</v>
      </c>
      <c r="R52" s="29">
        <v>2</v>
      </c>
      <c r="S52" s="29">
        <v>6</v>
      </c>
      <c r="T52" s="29">
        <v>6</v>
      </c>
      <c r="U52" s="29">
        <v>9</v>
      </c>
      <c r="V52" s="29">
        <v>17</v>
      </c>
      <c r="W52" s="29">
        <v>8</v>
      </c>
      <c r="X52" s="29">
        <v>16</v>
      </c>
      <c r="Y52" s="29">
        <v>4</v>
      </c>
      <c r="Z52" s="29" t="s">
        <v>24</v>
      </c>
      <c r="AA52" s="29" t="s">
        <v>24</v>
      </c>
    </row>
    <row r="53" spans="1:27">
      <c r="A53" s="27"/>
      <c r="B53" s="24" t="str">
        <f>B52</f>
        <v>標津町</v>
      </c>
      <c r="C53" s="24" t="str">
        <f t="shared" ref="C53:C54" si="16">RIGHT(B53, 1)</f>
        <v>町</v>
      </c>
      <c r="D53" s="28" t="s">
        <v>58</v>
      </c>
      <c r="E53" s="29">
        <v>36</v>
      </c>
      <c r="F53" s="29">
        <v>1</v>
      </c>
      <c r="G53" s="29" t="s">
        <v>24</v>
      </c>
      <c r="H53" s="29" t="s">
        <v>24</v>
      </c>
      <c r="I53" s="29" t="s">
        <v>24</v>
      </c>
      <c r="J53" s="29" t="s">
        <v>24</v>
      </c>
      <c r="K53" s="29" t="s">
        <v>24</v>
      </c>
      <c r="L53" s="29" t="s">
        <v>24</v>
      </c>
      <c r="M53" s="29" t="s">
        <v>24</v>
      </c>
      <c r="N53" s="29" t="s">
        <v>24</v>
      </c>
      <c r="O53" s="29">
        <v>3</v>
      </c>
      <c r="P53" s="29">
        <v>1</v>
      </c>
      <c r="Q53" s="29">
        <v>1</v>
      </c>
      <c r="R53" s="29">
        <v>1</v>
      </c>
      <c r="S53" s="29">
        <v>4</v>
      </c>
      <c r="T53" s="29">
        <v>4</v>
      </c>
      <c r="U53" s="29">
        <v>5</v>
      </c>
      <c r="V53" s="29">
        <v>8</v>
      </c>
      <c r="W53" s="29" t="s">
        <v>24</v>
      </c>
      <c r="X53" s="29">
        <v>7</v>
      </c>
      <c r="Y53" s="29">
        <v>1</v>
      </c>
      <c r="Z53" s="29" t="s">
        <v>24</v>
      </c>
      <c r="AA53" s="29" t="s">
        <v>24</v>
      </c>
    </row>
    <row r="54" spans="1:27">
      <c r="A54" s="27"/>
      <c r="B54" s="24" t="str">
        <f>B52</f>
        <v>標津町</v>
      </c>
      <c r="C54" s="24" t="str">
        <f t="shared" si="16"/>
        <v>町</v>
      </c>
      <c r="D54" s="28" t="s">
        <v>59</v>
      </c>
      <c r="E54" s="29">
        <v>41</v>
      </c>
      <c r="F54" s="29" t="s">
        <v>24</v>
      </c>
      <c r="G54" s="29" t="s">
        <v>24</v>
      </c>
      <c r="H54" s="29" t="s">
        <v>24</v>
      </c>
      <c r="I54" s="29" t="s">
        <v>24</v>
      </c>
      <c r="J54" s="29" t="s">
        <v>24</v>
      </c>
      <c r="K54" s="29" t="s">
        <v>24</v>
      </c>
      <c r="L54" s="29" t="s">
        <v>24</v>
      </c>
      <c r="M54" s="29">
        <v>1</v>
      </c>
      <c r="N54" s="29" t="s">
        <v>24</v>
      </c>
      <c r="O54" s="29" t="s">
        <v>24</v>
      </c>
      <c r="P54" s="29" t="s">
        <v>24</v>
      </c>
      <c r="Q54" s="29">
        <v>2</v>
      </c>
      <c r="R54" s="29">
        <v>1</v>
      </c>
      <c r="S54" s="29">
        <v>2</v>
      </c>
      <c r="T54" s="29">
        <v>2</v>
      </c>
      <c r="U54" s="29">
        <v>4</v>
      </c>
      <c r="V54" s="29">
        <v>9</v>
      </c>
      <c r="W54" s="29">
        <v>8</v>
      </c>
      <c r="X54" s="29">
        <v>9</v>
      </c>
      <c r="Y54" s="29">
        <v>3</v>
      </c>
      <c r="Z54" s="29" t="s">
        <v>24</v>
      </c>
      <c r="AA54" s="29" t="s">
        <v>24</v>
      </c>
    </row>
    <row r="55" spans="1:27">
      <c r="A55" s="27" t="s">
        <v>149</v>
      </c>
      <c r="B55" s="24" t="str">
        <f>A55</f>
        <v>羅臼町</v>
      </c>
      <c r="C55" s="24" t="str">
        <f>RIGHT(B55, 1)</f>
        <v>町</v>
      </c>
      <c r="D55" s="28" t="s">
        <v>57</v>
      </c>
      <c r="E55" s="29">
        <v>58</v>
      </c>
      <c r="F55" s="29" t="s">
        <v>24</v>
      </c>
      <c r="G55" s="29" t="s">
        <v>24</v>
      </c>
      <c r="H55" s="29">
        <v>1</v>
      </c>
      <c r="I55" s="29" t="s">
        <v>24</v>
      </c>
      <c r="J55" s="29" t="s">
        <v>24</v>
      </c>
      <c r="K55" s="29">
        <v>1</v>
      </c>
      <c r="L55" s="29" t="s">
        <v>24</v>
      </c>
      <c r="M55" s="29" t="s">
        <v>24</v>
      </c>
      <c r="N55" s="29" t="s">
        <v>24</v>
      </c>
      <c r="O55" s="29" t="s">
        <v>24</v>
      </c>
      <c r="P55" s="29" t="s">
        <v>24</v>
      </c>
      <c r="Q55" s="29">
        <v>2</v>
      </c>
      <c r="R55" s="29">
        <v>2</v>
      </c>
      <c r="S55" s="29">
        <v>6</v>
      </c>
      <c r="T55" s="29">
        <v>4</v>
      </c>
      <c r="U55" s="29">
        <v>13</v>
      </c>
      <c r="V55" s="29">
        <v>7</v>
      </c>
      <c r="W55" s="29">
        <v>10</v>
      </c>
      <c r="X55" s="29">
        <v>7</v>
      </c>
      <c r="Y55" s="29">
        <v>3</v>
      </c>
      <c r="Z55" s="29">
        <v>2</v>
      </c>
      <c r="AA55" s="29" t="s">
        <v>24</v>
      </c>
    </row>
    <row r="56" spans="1:27">
      <c r="A56" s="27"/>
      <c r="B56" s="24" t="str">
        <f>B55</f>
        <v>羅臼町</v>
      </c>
      <c r="C56" s="24" t="str">
        <f t="shared" ref="C56:C57" si="17">RIGHT(B56, 1)</f>
        <v>町</v>
      </c>
      <c r="D56" s="28" t="s">
        <v>58</v>
      </c>
      <c r="E56" s="29">
        <v>24</v>
      </c>
      <c r="F56" s="29" t="s">
        <v>24</v>
      </c>
      <c r="G56" s="29" t="s">
        <v>24</v>
      </c>
      <c r="H56" s="29" t="s">
        <v>24</v>
      </c>
      <c r="I56" s="29" t="s">
        <v>24</v>
      </c>
      <c r="J56" s="29" t="s">
        <v>24</v>
      </c>
      <c r="K56" s="29">
        <v>1</v>
      </c>
      <c r="L56" s="29" t="s">
        <v>24</v>
      </c>
      <c r="M56" s="29" t="s">
        <v>24</v>
      </c>
      <c r="N56" s="29" t="s">
        <v>24</v>
      </c>
      <c r="O56" s="29" t="s">
        <v>24</v>
      </c>
      <c r="P56" s="29" t="s">
        <v>24</v>
      </c>
      <c r="Q56" s="29">
        <v>1</v>
      </c>
      <c r="R56" s="29">
        <v>2</v>
      </c>
      <c r="S56" s="29">
        <v>4</v>
      </c>
      <c r="T56" s="29">
        <v>1</v>
      </c>
      <c r="U56" s="29">
        <v>5</v>
      </c>
      <c r="V56" s="29">
        <v>5</v>
      </c>
      <c r="W56" s="29">
        <v>3</v>
      </c>
      <c r="X56" s="29">
        <v>2</v>
      </c>
      <c r="Y56" s="29" t="s">
        <v>24</v>
      </c>
      <c r="Z56" s="29" t="s">
        <v>24</v>
      </c>
      <c r="AA56" s="29" t="s">
        <v>24</v>
      </c>
    </row>
    <row r="57" spans="1:27">
      <c r="A57" s="27"/>
      <c r="B57" s="24" t="str">
        <f>B55</f>
        <v>羅臼町</v>
      </c>
      <c r="C57" s="24" t="str">
        <f t="shared" si="17"/>
        <v>町</v>
      </c>
      <c r="D57" s="28" t="s">
        <v>59</v>
      </c>
      <c r="E57" s="29">
        <v>34</v>
      </c>
      <c r="F57" s="29" t="s">
        <v>24</v>
      </c>
      <c r="G57" s="29" t="s">
        <v>24</v>
      </c>
      <c r="H57" s="29">
        <v>1</v>
      </c>
      <c r="I57" s="29" t="s">
        <v>24</v>
      </c>
      <c r="J57" s="29" t="s">
        <v>24</v>
      </c>
      <c r="K57" s="29" t="s">
        <v>24</v>
      </c>
      <c r="L57" s="29" t="s">
        <v>24</v>
      </c>
      <c r="M57" s="29" t="s">
        <v>24</v>
      </c>
      <c r="N57" s="29" t="s">
        <v>24</v>
      </c>
      <c r="O57" s="29" t="s">
        <v>24</v>
      </c>
      <c r="P57" s="29" t="s">
        <v>24</v>
      </c>
      <c r="Q57" s="29">
        <v>1</v>
      </c>
      <c r="R57" s="29" t="s">
        <v>24</v>
      </c>
      <c r="S57" s="29">
        <v>2</v>
      </c>
      <c r="T57" s="29">
        <v>3</v>
      </c>
      <c r="U57" s="29">
        <v>8</v>
      </c>
      <c r="V57" s="29">
        <v>2</v>
      </c>
      <c r="W57" s="29">
        <v>7</v>
      </c>
      <c r="X57" s="29">
        <v>5</v>
      </c>
      <c r="Y57" s="29">
        <v>3</v>
      </c>
      <c r="Z57" s="29">
        <v>2</v>
      </c>
      <c r="AA57" s="29" t="s">
        <v>24</v>
      </c>
    </row>
    <row r="58" spans="1:27">
      <c r="A58" s="30" t="s">
        <v>77</v>
      </c>
      <c r="D58" s="24" t="s">
        <v>150</v>
      </c>
    </row>
  </sheetData>
  <mergeCells count="2">
    <mergeCell ref="A2:D2"/>
    <mergeCell ref="A3:D3"/>
  </mergeCells>
  <phoneticPr fontId="6"/>
  <conditionalFormatting sqref="A8:AA8 A11:AA11 A14:AA14 A17:AA17 A20:AA20 A23:AA23 A26:AA26 A29:AA29 A32:AA32 A35:AA35 A38:AA38 A41:AA41 A44:AA44 A47:AA47 A50:AA50 A53:AA53 A56:AA56">
    <cfRule type="expression" dxfId="3867" priority="217" stopIfTrue="1">
      <formula>OR($C8="国", $C8="道")</formula>
    </cfRule>
    <cfRule type="expression" dxfId="3866" priority="222" stopIfTrue="1">
      <formula>OR($C8="所", $C8="局", $C8="圏")</formula>
    </cfRule>
    <cfRule type="expression" dxfId="3865" priority="223" stopIfTrue="1">
      <formula>OR($B8="札幌市", $B8="小樽市", $B8="函館市", $B8="旭川市")</formula>
    </cfRule>
    <cfRule type="expression" dxfId="3864" priority="224">
      <formula>OR($C8="市", $C8="町", $C8="村")</formula>
    </cfRule>
  </conditionalFormatting>
  <conditionalFormatting sqref="A9:AA57">
    <cfRule type="expression" dxfId="3863" priority="218" stopIfTrue="1">
      <formula>OR($C9="国", $C9="道")</formula>
    </cfRule>
    <cfRule type="expression" dxfId="3862" priority="219" stopIfTrue="1">
      <formula>OR($B9="札幌市", $B9="小樽市", $B9="函館市", $B9="旭川市")</formula>
    </cfRule>
    <cfRule type="expression" dxfId="3861" priority="220" stopIfTrue="1">
      <formula>OR($C9="所", $C9="局", $C9="圏")</formula>
    </cfRule>
    <cfRule type="expression" dxfId="3860" priority="221">
      <formula>OR($C9="市", $C9="町", $C9="村")</formula>
    </cfRule>
  </conditionalFormatting>
  <conditionalFormatting sqref="A4:AA4">
    <cfRule type="expression" dxfId="3859" priority="213" stopIfTrue="1">
      <formula>OR($C4="国", $C4="道")</formula>
    </cfRule>
    <cfRule type="expression" dxfId="3858" priority="214" stopIfTrue="1">
      <formula>OR($C4="所", $C4="圏", $C4="局")</formula>
    </cfRule>
    <cfRule type="expression" dxfId="3857" priority="215" stopIfTrue="1">
      <formula>OR($B4="札幌市", $B4="小樽市", $B4="函館市", $B4="旭川市")</formula>
    </cfRule>
    <cfRule type="expression" dxfId="3856" priority="216">
      <formula>OR($C4="市", $C4="町", $C4="村")</formula>
    </cfRule>
  </conditionalFormatting>
  <conditionalFormatting sqref="A5:AA5">
    <cfRule type="expression" dxfId="3855" priority="209" stopIfTrue="1">
      <formula>OR($C5="国", $C5="道")</formula>
    </cfRule>
    <cfRule type="expression" dxfId="3854" priority="210" stopIfTrue="1">
      <formula>OR($C5="所", $C5="圏", $C5="局")</formula>
    </cfRule>
    <cfRule type="expression" dxfId="3853" priority="211" stopIfTrue="1">
      <formula>OR($B5="札幌市", $B5="小樽市", $B5="函館市", $B5="旭川市")</formula>
    </cfRule>
    <cfRule type="expression" dxfId="3852" priority="212">
      <formula>OR($C5="市", $C5="町", $C5="村")</formula>
    </cfRule>
  </conditionalFormatting>
  <conditionalFormatting sqref="A6:AA6">
    <cfRule type="expression" dxfId="3851" priority="205" stopIfTrue="1">
      <formula>OR($C6="国", $C6="道")</formula>
    </cfRule>
    <cfRule type="expression" dxfId="3850" priority="206" stopIfTrue="1">
      <formula>OR($C6="所", $C6="圏", $C6="局")</formula>
    </cfRule>
    <cfRule type="expression" dxfId="3849" priority="207" stopIfTrue="1">
      <formula>OR($B6="札幌市", $B6="小樽市", $B6="函館市", $B6="旭川市")</formula>
    </cfRule>
    <cfRule type="expression" dxfId="3848" priority="208">
      <formula>OR($C6="市", $C6="町", $C6="村")</formula>
    </cfRule>
  </conditionalFormatting>
  <conditionalFormatting sqref="A7:AA7">
    <cfRule type="expression" dxfId="3847" priority="201" stopIfTrue="1">
      <formula>OR($C7="国", $C7="道")</formula>
    </cfRule>
    <cfRule type="expression" dxfId="3846" priority="202" stopIfTrue="1">
      <formula>OR($C7="所", $C7="圏", $C7="局")</formula>
    </cfRule>
    <cfRule type="expression" dxfId="3845" priority="203" stopIfTrue="1">
      <formula>OR($B7="札幌市", $B7="小樽市", $B7="函館市", $B7="旭川市")</formula>
    </cfRule>
    <cfRule type="expression" dxfId="3844" priority="204">
      <formula>OR($C7="市", $C7="町", $C7="村")</formula>
    </cfRule>
  </conditionalFormatting>
  <conditionalFormatting sqref="A8:AA8">
    <cfRule type="expression" dxfId="3843" priority="197" stopIfTrue="1">
      <formula>OR($C8="国", $C8="道")</formula>
    </cfRule>
    <cfRule type="expression" dxfId="3842" priority="198" stopIfTrue="1">
      <formula>OR($C8="所", $C8="圏", $C8="局")</formula>
    </cfRule>
    <cfRule type="expression" dxfId="3841" priority="199" stopIfTrue="1">
      <formula>OR($B8="札幌市", $B8="小樽市", $B8="函館市", $B8="旭川市")</formula>
    </cfRule>
    <cfRule type="expression" dxfId="3840" priority="200">
      <formula>OR($C8="市", $C8="町", $C8="村")</formula>
    </cfRule>
  </conditionalFormatting>
  <conditionalFormatting sqref="A9:AA9">
    <cfRule type="expression" dxfId="3839" priority="193" stopIfTrue="1">
      <formula>OR($C9="国", $C9="道")</formula>
    </cfRule>
    <cfRule type="expression" dxfId="3838" priority="194" stopIfTrue="1">
      <formula>OR($C9="所", $C9="圏", $C9="局")</formula>
    </cfRule>
    <cfRule type="expression" dxfId="3837" priority="195" stopIfTrue="1">
      <formula>OR($B9="札幌市", $B9="小樽市", $B9="函館市", $B9="旭川市")</formula>
    </cfRule>
    <cfRule type="expression" dxfId="3836" priority="196">
      <formula>OR($C9="市", $C9="町", $C9="村")</formula>
    </cfRule>
  </conditionalFormatting>
  <conditionalFormatting sqref="A10:AA10">
    <cfRule type="expression" dxfId="3835" priority="189" stopIfTrue="1">
      <formula>OR($C10="国", $C10="道")</formula>
    </cfRule>
    <cfRule type="expression" dxfId="3834" priority="190" stopIfTrue="1">
      <formula>OR($C10="所", $C10="圏", $C10="局")</formula>
    </cfRule>
    <cfRule type="expression" dxfId="3833" priority="191" stopIfTrue="1">
      <formula>OR($B10="札幌市", $B10="小樽市", $B10="函館市", $B10="旭川市")</formula>
    </cfRule>
    <cfRule type="expression" dxfId="3832" priority="192">
      <formula>OR($C10="市", $C10="町", $C10="村")</formula>
    </cfRule>
  </conditionalFormatting>
  <conditionalFormatting sqref="A11:AA11">
    <cfRule type="expression" dxfId="3831" priority="185" stopIfTrue="1">
      <formula>OR($C11="国", $C11="道")</formula>
    </cfRule>
    <cfRule type="expression" dxfId="3830" priority="186" stopIfTrue="1">
      <formula>OR($C11="所", $C11="圏", $C11="局")</formula>
    </cfRule>
    <cfRule type="expression" dxfId="3829" priority="187" stopIfTrue="1">
      <formula>OR($B11="札幌市", $B11="小樽市", $B11="函館市", $B11="旭川市")</formula>
    </cfRule>
    <cfRule type="expression" dxfId="3828" priority="188">
      <formula>OR($C11="市", $C11="町", $C11="村")</formula>
    </cfRule>
  </conditionalFormatting>
  <conditionalFormatting sqref="A12:AA12">
    <cfRule type="expression" dxfId="3827" priority="181" stopIfTrue="1">
      <formula>OR($C12="国", $C12="道")</formula>
    </cfRule>
    <cfRule type="expression" dxfId="3826" priority="182" stopIfTrue="1">
      <formula>OR($C12="所", $C12="圏", $C12="局")</formula>
    </cfRule>
    <cfRule type="expression" dxfId="3825" priority="183" stopIfTrue="1">
      <formula>OR($B12="札幌市", $B12="小樽市", $B12="函館市", $B12="旭川市")</formula>
    </cfRule>
    <cfRule type="expression" dxfId="3824" priority="184">
      <formula>OR($C12="市", $C12="町", $C12="村")</formula>
    </cfRule>
  </conditionalFormatting>
  <conditionalFormatting sqref="A13:AA13">
    <cfRule type="expression" dxfId="3823" priority="177" stopIfTrue="1">
      <formula>OR($C13="国", $C13="道")</formula>
    </cfRule>
    <cfRule type="expression" dxfId="3822" priority="178" stopIfTrue="1">
      <formula>OR($C13="所", $C13="圏", $C13="局")</formula>
    </cfRule>
    <cfRule type="expression" dxfId="3821" priority="179" stopIfTrue="1">
      <formula>OR($B13="札幌市", $B13="小樽市", $B13="函館市", $B13="旭川市")</formula>
    </cfRule>
    <cfRule type="expression" dxfId="3820" priority="180">
      <formula>OR($C13="市", $C13="町", $C13="村")</formula>
    </cfRule>
  </conditionalFormatting>
  <conditionalFormatting sqref="A14:AA14">
    <cfRule type="expression" dxfId="3819" priority="173" stopIfTrue="1">
      <formula>OR($C14="国", $C14="道")</formula>
    </cfRule>
    <cfRule type="expression" dxfId="3818" priority="174" stopIfTrue="1">
      <formula>OR($C14="所", $C14="圏", $C14="局")</formula>
    </cfRule>
    <cfRule type="expression" dxfId="3817" priority="175" stopIfTrue="1">
      <formula>OR($B14="札幌市", $B14="小樽市", $B14="函館市", $B14="旭川市")</formula>
    </cfRule>
    <cfRule type="expression" dxfId="3816" priority="176">
      <formula>OR($C14="市", $C14="町", $C14="村")</formula>
    </cfRule>
  </conditionalFormatting>
  <conditionalFormatting sqref="A15:AA15">
    <cfRule type="expression" dxfId="3815" priority="169" stopIfTrue="1">
      <formula>OR($C15="国", $C15="道")</formula>
    </cfRule>
    <cfRule type="expression" dxfId="3814" priority="170" stopIfTrue="1">
      <formula>OR($C15="所", $C15="圏", $C15="局")</formula>
    </cfRule>
    <cfRule type="expression" dxfId="3813" priority="171" stopIfTrue="1">
      <formula>OR($B15="札幌市", $B15="小樽市", $B15="函館市", $B15="旭川市")</formula>
    </cfRule>
    <cfRule type="expression" dxfId="3812" priority="172">
      <formula>OR($C15="市", $C15="町", $C15="村")</formula>
    </cfRule>
  </conditionalFormatting>
  <conditionalFormatting sqref="A16:AA16">
    <cfRule type="expression" dxfId="3811" priority="165" stopIfTrue="1">
      <formula>OR($C16="国", $C16="道")</formula>
    </cfRule>
    <cfRule type="expression" dxfId="3810" priority="166" stopIfTrue="1">
      <formula>OR($C16="所", $C16="圏", $C16="局")</formula>
    </cfRule>
    <cfRule type="expression" dxfId="3809" priority="167" stopIfTrue="1">
      <formula>OR($B16="札幌市", $B16="小樽市", $B16="函館市", $B16="旭川市")</formula>
    </cfRule>
    <cfRule type="expression" dxfId="3808" priority="168">
      <formula>OR($C16="市", $C16="町", $C16="村")</formula>
    </cfRule>
  </conditionalFormatting>
  <conditionalFormatting sqref="A17:AA17">
    <cfRule type="expression" dxfId="3807" priority="161" stopIfTrue="1">
      <formula>OR($C17="国", $C17="道")</formula>
    </cfRule>
    <cfRule type="expression" dxfId="3806" priority="162" stopIfTrue="1">
      <formula>OR($C17="所", $C17="圏", $C17="局")</formula>
    </cfRule>
    <cfRule type="expression" dxfId="3805" priority="163" stopIfTrue="1">
      <formula>OR($B17="札幌市", $B17="小樽市", $B17="函館市", $B17="旭川市")</formula>
    </cfRule>
    <cfRule type="expression" dxfId="3804" priority="164">
      <formula>OR($C17="市", $C17="町", $C17="村")</formula>
    </cfRule>
  </conditionalFormatting>
  <conditionalFormatting sqref="A18:AA18">
    <cfRule type="expression" dxfId="3803" priority="157" stopIfTrue="1">
      <formula>OR($C18="国", $C18="道")</formula>
    </cfRule>
    <cfRule type="expression" dxfId="3802" priority="158" stopIfTrue="1">
      <formula>OR($C18="所", $C18="圏", $C18="局")</formula>
    </cfRule>
    <cfRule type="expression" dxfId="3801" priority="159" stopIfTrue="1">
      <formula>OR($B18="札幌市", $B18="小樽市", $B18="函館市", $B18="旭川市")</formula>
    </cfRule>
    <cfRule type="expression" dxfId="3800" priority="160">
      <formula>OR($C18="市", $C18="町", $C18="村")</formula>
    </cfRule>
  </conditionalFormatting>
  <conditionalFormatting sqref="A19:AA19">
    <cfRule type="expression" dxfId="3799" priority="153" stopIfTrue="1">
      <formula>OR($C19="国", $C19="道")</formula>
    </cfRule>
    <cfRule type="expression" dxfId="3798" priority="154" stopIfTrue="1">
      <formula>OR($C19="所", $C19="圏", $C19="局")</formula>
    </cfRule>
    <cfRule type="expression" dxfId="3797" priority="155" stopIfTrue="1">
      <formula>OR($B19="札幌市", $B19="小樽市", $B19="函館市", $B19="旭川市")</formula>
    </cfRule>
    <cfRule type="expression" dxfId="3796" priority="156">
      <formula>OR($C19="市", $C19="町", $C19="村")</formula>
    </cfRule>
  </conditionalFormatting>
  <conditionalFormatting sqref="A20:AA20">
    <cfRule type="expression" dxfId="3795" priority="149" stopIfTrue="1">
      <formula>OR($C20="国", $C20="道")</formula>
    </cfRule>
    <cfRule type="expression" dxfId="3794" priority="150" stopIfTrue="1">
      <formula>OR($C20="所", $C20="圏", $C20="局")</formula>
    </cfRule>
    <cfRule type="expression" dxfId="3793" priority="151" stopIfTrue="1">
      <formula>OR($B20="札幌市", $B20="小樽市", $B20="函館市", $B20="旭川市")</formula>
    </cfRule>
    <cfRule type="expression" dxfId="3792" priority="152">
      <formula>OR($C20="市", $C20="町", $C20="村")</formula>
    </cfRule>
  </conditionalFormatting>
  <conditionalFormatting sqref="A21:AA21">
    <cfRule type="expression" dxfId="3791" priority="145" stopIfTrue="1">
      <formula>OR($C21="国", $C21="道")</formula>
    </cfRule>
    <cfRule type="expression" dxfId="3790" priority="146" stopIfTrue="1">
      <formula>OR($C21="所", $C21="圏", $C21="局")</formula>
    </cfRule>
    <cfRule type="expression" dxfId="3789" priority="147" stopIfTrue="1">
      <formula>OR($B21="札幌市", $B21="小樽市", $B21="函館市", $B21="旭川市")</formula>
    </cfRule>
    <cfRule type="expression" dxfId="3788" priority="148">
      <formula>OR($C21="市", $C21="町", $C21="村")</formula>
    </cfRule>
  </conditionalFormatting>
  <conditionalFormatting sqref="A22:AA22">
    <cfRule type="expression" dxfId="3787" priority="141" stopIfTrue="1">
      <formula>OR($C22="国", $C22="道")</formula>
    </cfRule>
    <cfRule type="expression" dxfId="3786" priority="142" stopIfTrue="1">
      <formula>OR($C22="所", $C22="圏", $C22="局")</formula>
    </cfRule>
    <cfRule type="expression" dxfId="3785" priority="143" stopIfTrue="1">
      <formula>OR($B22="札幌市", $B22="小樽市", $B22="函館市", $B22="旭川市")</formula>
    </cfRule>
    <cfRule type="expression" dxfId="3784" priority="144">
      <formula>OR($C22="市", $C22="町", $C22="村")</formula>
    </cfRule>
  </conditionalFormatting>
  <conditionalFormatting sqref="A23:AA23">
    <cfRule type="expression" dxfId="3783" priority="137" stopIfTrue="1">
      <formula>OR($C23="国", $C23="道")</formula>
    </cfRule>
    <cfRule type="expression" dxfId="3782" priority="138" stopIfTrue="1">
      <formula>OR($C23="所", $C23="圏", $C23="局")</formula>
    </cfRule>
    <cfRule type="expression" dxfId="3781" priority="139" stopIfTrue="1">
      <formula>OR($B23="札幌市", $B23="小樽市", $B23="函館市", $B23="旭川市")</formula>
    </cfRule>
    <cfRule type="expression" dxfId="3780" priority="140">
      <formula>OR($C23="市", $C23="町", $C23="村")</formula>
    </cfRule>
  </conditionalFormatting>
  <conditionalFormatting sqref="A24:AA24">
    <cfRule type="expression" dxfId="3779" priority="133" stopIfTrue="1">
      <formula>OR($C24="国", $C24="道")</formula>
    </cfRule>
    <cfRule type="expression" dxfId="3778" priority="134" stopIfTrue="1">
      <formula>OR($C24="所", $C24="圏", $C24="局")</formula>
    </cfRule>
    <cfRule type="expression" dxfId="3777" priority="135" stopIfTrue="1">
      <formula>OR($B24="札幌市", $B24="小樽市", $B24="函館市", $B24="旭川市")</formula>
    </cfRule>
    <cfRule type="expression" dxfId="3776" priority="136">
      <formula>OR($C24="市", $C24="町", $C24="村")</formula>
    </cfRule>
  </conditionalFormatting>
  <conditionalFormatting sqref="A25:AA25">
    <cfRule type="expression" dxfId="3775" priority="129" stopIfTrue="1">
      <formula>OR($C25="国", $C25="道")</formula>
    </cfRule>
    <cfRule type="expression" dxfId="3774" priority="130" stopIfTrue="1">
      <formula>OR($C25="所", $C25="圏", $C25="局")</formula>
    </cfRule>
    <cfRule type="expression" dxfId="3773" priority="131" stopIfTrue="1">
      <formula>OR($B25="札幌市", $B25="小樽市", $B25="函館市", $B25="旭川市")</formula>
    </cfRule>
    <cfRule type="expression" dxfId="3772" priority="132">
      <formula>OR($C25="市", $C25="町", $C25="村")</formula>
    </cfRule>
  </conditionalFormatting>
  <conditionalFormatting sqref="A26:AA26">
    <cfRule type="expression" dxfId="3771" priority="125" stopIfTrue="1">
      <formula>OR($C26="国", $C26="道")</formula>
    </cfRule>
    <cfRule type="expression" dxfId="3770" priority="126" stopIfTrue="1">
      <formula>OR($C26="所", $C26="圏", $C26="局")</formula>
    </cfRule>
    <cfRule type="expression" dxfId="3769" priority="127" stopIfTrue="1">
      <formula>OR($B26="札幌市", $B26="小樽市", $B26="函館市", $B26="旭川市")</formula>
    </cfRule>
    <cfRule type="expression" dxfId="3768" priority="128">
      <formula>OR($C26="市", $C26="町", $C26="村")</formula>
    </cfRule>
  </conditionalFormatting>
  <conditionalFormatting sqref="A27:AA27">
    <cfRule type="expression" dxfId="3767" priority="121" stopIfTrue="1">
      <formula>OR($C27="国", $C27="道")</formula>
    </cfRule>
    <cfRule type="expression" dxfId="3766" priority="122" stopIfTrue="1">
      <formula>OR($C27="所", $C27="圏", $C27="局")</formula>
    </cfRule>
    <cfRule type="expression" dxfId="3765" priority="123" stopIfTrue="1">
      <formula>OR($B27="札幌市", $B27="小樽市", $B27="函館市", $B27="旭川市")</formula>
    </cfRule>
    <cfRule type="expression" dxfId="3764" priority="124">
      <formula>OR($C27="市", $C27="町", $C27="村")</formula>
    </cfRule>
  </conditionalFormatting>
  <conditionalFormatting sqref="A28:AA28">
    <cfRule type="expression" dxfId="3763" priority="117" stopIfTrue="1">
      <formula>OR($C28="国", $C28="道")</formula>
    </cfRule>
    <cfRule type="expression" dxfId="3762" priority="118" stopIfTrue="1">
      <formula>OR($C28="所", $C28="圏", $C28="局")</formula>
    </cfRule>
    <cfRule type="expression" dxfId="3761" priority="119" stopIfTrue="1">
      <formula>OR($B28="札幌市", $B28="小樽市", $B28="函館市", $B28="旭川市")</formula>
    </cfRule>
    <cfRule type="expression" dxfId="3760" priority="120">
      <formula>OR($C28="市", $C28="町", $C28="村")</formula>
    </cfRule>
  </conditionalFormatting>
  <conditionalFormatting sqref="A29:AA29">
    <cfRule type="expression" dxfId="3759" priority="113" stopIfTrue="1">
      <formula>OR($C29="国", $C29="道")</formula>
    </cfRule>
    <cfRule type="expression" dxfId="3758" priority="114" stopIfTrue="1">
      <formula>OR($C29="所", $C29="圏", $C29="局")</formula>
    </cfRule>
    <cfRule type="expression" dxfId="3757" priority="115" stopIfTrue="1">
      <formula>OR($B29="札幌市", $B29="小樽市", $B29="函館市", $B29="旭川市")</formula>
    </cfRule>
    <cfRule type="expression" dxfId="3756" priority="116">
      <formula>OR($C29="市", $C29="町", $C29="村")</formula>
    </cfRule>
  </conditionalFormatting>
  <conditionalFormatting sqref="A30:AA30">
    <cfRule type="expression" dxfId="3755" priority="109" stopIfTrue="1">
      <formula>OR($C30="国", $C30="道")</formula>
    </cfRule>
    <cfRule type="expression" dxfId="3754" priority="110" stopIfTrue="1">
      <formula>OR($C30="所", $C30="圏", $C30="局")</formula>
    </cfRule>
    <cfRule type="expression" dxfId="3753" priority="111" stopIfTrue="1">
      <formula>OR($B30="札幌市", $B30="小樽市", $B30="函館市", $B30="旭川市")</formula>
    </cfRule>
    <cfRule type="expression" dxfId="3752" priority="112">
      <formula>OR($C30="市", $C30="町", $C30="村")</formula>
    </cfRule>
  </conditionalFormatting>
  <conditionalFormatting sqref="A31:AA31">
    <cfRule type="expression" dxfId="3751" priority="105" stopIfTrue="1">
      <formula>OR($C31="国", $C31="道")</formula>
    </cfRule>
    <cfRule type="expression" dxfId="3750" priority="106" stopIfTrue="1">
      <formula>OR($C31="所", $C31="圏", $C31="局")</formula>
    </cfRule>
    <cfRule type="expression" dxfId="3749" priority="107" stopIfTrue="1">
      <formula>OR($B31="札幌市", $B31="小樽市", $B31="函館市", $B31="旭川市")</formula>
    </cfRule>
    <cfRule type="expression" dxfId="3748" priority="108">
      <formula>OR($C31="市", $C31="町", $C31="村")</formula>
    </cfRule>
  </conditionalFormatting>
  <conditionalFormatting sqref="A32:AA32">
    <cfRule type="expression" dxfId="3747" priority="101" stopIfTrue="1">
      <formula>OR($C32="国", $C32="道")</formula>
    </cfRule>
    <cfRule type="expression" dxfId="3746" priority="102" stopIfTrue="1">
      <formula>OR($C32="所", $C32="圏", $C32="局")</formula>
    </cfRule>
    <cfRule type="expression" dxfId="3745" priority="103" stopIfTrue="1">
      <formula>OR($B32="札幌市", $B32="小樽市", $B32="函館市", $B32="旭川市")</formula>
    </cfRule>
    <cfRule type="expression" dxfId="3744" priority="104">
      <formula>OR($C32="市", $C32="町", $C32="村")</formula>
    </cfRule>
  </conditionalFormatting>
  <conditionalFormatting sqref="A33:AA33">
    <cfRule type="expression" dxfId="3743" priority="97" stopIfTrue="1">
      <formula>OR($C33="国", $C33="道")</formula>
    </cfRule>
    <cfRule type="expression" dxfId="3742" priority="98" stopIfTrue="1">
      <formula>OR($C33="所", $C33="圏", $C33="局")</formula>
    </cfRule>
    <cfRule type="expression" dxfId="3741" priority="99" stopIfTrue="1">
      <formula>OR($B33="札幌市", $B33="小樽市", $B33="函館市", $B33="旭川市")</formula>
    </cfRule>
    <cfRule type="expression" dxfId="3740" priority="100">
      <formula>OR($C33="市", $C33="町", $C33="村")</formula>
    </cfRule>
  </conditionalFormatting>
  <conditionalFormatting sqref="A34:AA34">
    <cfRule type="expression" dxfId="3739" priority="93" stopIfTrue="1">
      <formula>OR($C34="国", $C34="道")</formula>
    </cfRule>
    <cfRule type="expression" dxfId="3738" priority="94" stopIfTrue="1">
      <formula>OR($C34="所", $C34="圏", $C34="局")</formula>
    </cfRule>
    <cfRule type="expression" dxfId="3737" priority="95" stopIfTrue="1">
      <formula>OR($B34="札幌市", $B34="小樽市", $B34="函館市", $B34="旭川市")</formula>
    </cfRule>
    <cfRule type="expression" dxfId="3736" priority="96">
      <formula>OR($C34="市", $C34="町", $C34="村")</formula>
    </cfRule>
  </conditionalFormatting>
  <conditionalFormatting sqref="A35:AA35">
    <cfRule type="expression" dxfId="3735" priority="89" stopIfTrue="1">
      <formula>OR($C35="国", $C35="道")</formula>
    </cfRule>
    <cfRule type="expression" dxfId="3734" priority="90" stopIfTrue="1">
      <formula>OR($C35="所", $C35="圏", $C35="局")</formula>
    </cfRule>
    <cfRule type="expression" dxfId="3733" priority="91" stopIfTrue="1">
      <formula>OR($B35="札幌市", $B35="小樽市", $B35="函館市", $B35="旭川市")</formula>
    </cfRule>
    <cfRule type="expression" dxfId="3732" priority="92">
      <formula>OR($C35="市", $C35="町", $C35="村")</formula>
    </cfRule>
  </conditionalFormatting>
  <conditionalFormatting sqref="A36:AA36">
    <cfRule type="expression" dxfId="3731" priority="85" stopIfTrue="1">
      <formula>OR($C36="国", $C36="道")</formula>
    </cfRule>
    <cfRule type="expression" dxfId="3730" priority="86" stopIfTrue="1">
      <formula>OR($C36="所", $C36="圏", $C36="局")</formula>
    </cfRule>
    <cfRule type="expression" dxfId="3729" priority="87" stopIfTrue="1">
      <formula>OR($B36="札幌市", $B36="小樽市", $B36="函館市", $B36="旭川市")</formula>
    </cfRule>
    <cfRule type="expression" dxfId="3728" priority="88">
      <formula>OR($C36="市", $C36="町", $C36="村")</formula>
    </cfRule>
  </conditionalFormatting>
  <conditionalFormatting sqref="A37:AA37">
    <cfRule type="expression" dxfId="3727" priority="81" stopIfTrue="1">
      <formula>OR($C37="国", $C37="道")</formula>
    </cfRule>
    <cfRule type="expression" dxfId="3726" priority="82" stopIfTrue="1">
      <formula>OR($C37="所", $C37="圏", $C37="局")</formula>
    </cfRule>
    <cfRule type="expression" dxfId="3725" priority="83" stopIfTrue="1">
      <formula>OR($B37="札幌市", $B37="小樽市", $B37="函館市", $B37="旭川市")</formula>
    </cfRule>
    <cfRule type="expression" dxfId="3724" priority="84">
      <formula>OR($C37="市", $C37="町", $C37="村")</formula>
    </cfRule>
  </conditionalFormatting>
  <conditionalFormatting sqref="A38:AA38">
    <cfRule type="expression" dxfId="3723" priority="77" stopIfTrue="1">
      <formula>OR($C38="国", $C38="道")</formula>
    </cfRule>
    <cfRule type="expression" dxfId="3722" priority="78" stopIfTrue="1">
      <formula>OR($C38="所", $C38="圏", $C38="局")</formula>
    </cfRule>
    <cfRule type="expression" dxfId="3721" priority="79" stopIfTrue="1">
      <formula>OR($B38="札幌市", $B38="小樽市", $B38="函館市", $B38="旭川市")</formula>
    </cfRule>
    <cfRule type="expression" dxfId="3720" priority="80">
      <formula>OR($C38="市", $C38="町", $C38="村")</formula>
    </cfRule>
  </conditionalFormatting>
  <conditionalFormatting sqref="A39:AA39">
    <cfRule type="expression" dxfId="3719" priority="73" stopIfTrue="1">
      <formula>OR($C39="国", $C39="道")</formula>
    </cfRule>
    <cfRule type="expression" dxfId="3718" priority="74" stopIfTrue="1">
      <formula>OR($C39="所", $C39="圏", $C39="局")</formula>
    </cfRule>
    <cfRule type="expression" dxfId="3717" priority="75" stopIfTrue="1">
      <formula>OR($B39="札幌市", $B39="小樽市", $B39="函館市", $B39="旭川市")</formula>
    </cfRule>
    <cfRule type="expression" dxfId="3716" priority="76">
      <formula>OR($C39="市", $C39="町", $C39="村")</formula>
    </cfRule>
  </conditionalFormatting>
  <conditionalFormatting sqref="A40:AA40">
    <cfRule type="expression" dxfId="3715" priority="69" stopIfTrue="1">
      <formula>OR($C40="国", $C40="道")</formula>
    </cfRule>
    <cfRule type="expression" dxfId="3714" priority="70" stopIfTrue="1">
      <formula>OR($C40="所", $C40="圏", $C40="局")</formula>
    </cfRule>
    <cfRule type="expression" dxfId="3713" priority="71" stopIfTrue="1">
      <formula>OR($B40="札幌市", $B40="小樽市", $B40="函館市", $B40="旭川市")</formula>
    </cfRule>
    <cfRule type="expression" dxfId="3712" priority="72">
      <formula>OR($C40="市", $C40="町", $C40="村")</formula>
    </cfRule>
  </conditionalFormatting>
  <conditionalFormatting sqref="A41:AA41">
    <cfRule type="expression" dxfId="3711" priority="65" stopIfTrue="1">
      <formula>OR($C41="国", $C41="道")</formula>
    </cfRule>
    <cfRule type="expression" dxfId="3710" priority="66" stopIfTrue="1">
      <formula>OR($C41="所", $C41="圏", $C41="局")</formula>
    </cfRule>
    <cfRule type="expression" dxfId="3709" priority="67" stopIfTrue="1">
      <formula>OR($B41="札幌市", $B41="小樽市", $B41="函館市", $B41="旭川市")</formula>
    </cfRule>
    <cfRule type="expression" dxfId="3708" priority="68">
      <formula>OR($C41="市", $C41="町", $C41="村")</formula>
    </cfRule>
  </conditionalFormatting>
  <conditionalFormatting sqref="A42:AA42">
    <cfRule type="expression" dxfId="3707" priority="61" stopIfTrue="1">
      <formula>OR($C42="国", $C42="道")</formula>
    </cfRule>
    <cfRule type="expression" dxfId="3706" priority="62" stopIfTrue="1">
      <formula>OR($C42="所", $C42="圏", $C42="局")</formula>
    </cfRule>
    <cfRule type="expression" dxfId="3705" priority="63" stopIfTrue="1">
      <formula>OR($B42="札幌市", $B42="小樽市", $B42="函館市", $B42="旭川市")</formula>
    </cfRule>
    <cfRule type="expression" dxfId="3704" priority="64">
      <formula>OR($C42="市", $C42="町", $C42="村")</formula>
    </cfRule>
  </conditionalFormatting>
  <conditionalFormatting sqref="A43:AA43">
    <cfRule type="expression" dxfId="3703" priority="57" stopIfTrue="1">
      <formula>OR($C43="国", $C43="道")</formula>
    </cfRule>
    <cfRule type="expression" dxfId="3702" priority="58" stopIfTrue="1">
      <formula>OR($C43="所", $C43="圏", $C43="局")</formula>
    </cfRule>
    <cfRule type="expression" dxfId="3701" priority="59" stopIfTrue="1">
      <formula>OR($B43="札幌市", $B43="小樽市", $B43="函館市", $B43="旭川市")</formula>
    </cfRule>
    <cfRule type="expression" dxfId="3700" priority="60">
      <formula>OR($C43="市", $C43="町", $C43="村")</formula>
    </cfRule>
  </conditionalFormatting>
  <conditionalFormatting sqref="A44:AA44">
    <cfRule type="expression" dxfId="3699" priority="53" stopIfTrue="1">
      <formula>OR($C44="国", $C44="道")</formula>
    </cfRule>
    <cfRule type="expression" dxfId="3698" priority="54" stopIfTrue="1">
      <formula>OR($C44="所", $C44="圏", $C44="局")</formula>
    </cfRule>
    <cfRule type="expression" dxfId="3697" priority="55" stopIfTrue="1">
      <formula>OR($B44="札幌市", $B44="小樽市", $B44="函館市", $B44="旭川市")</formula>
    </cfRule>
    <cfRule type="expression" dxfId="3696" priority="56">
      <formula>OR($C44="市", $C44="町", $C44="村")</formula>
    </cfRule>
  </conditionalFormatting>
  <conditionalFormatting sqref="A45:AA45">
    <cfRule type="expression" dxfId="3695" priority="49" stopIfTrue="1">
      <formula>OR($C45="国", $C45="道")</formula>
    </cfRule>
    <cfRule type="expression" dxfId="3694" priority="50" stopIfTrue="1">
      <formula>OR($C45="所", $C45="圏", $C45="局")</formula>
    </cfRule>
    <cfRule type="expression" dxfId="3693" priority="51" stopIfTrue="1">
      <formula>OR($B45="札幌市", $B45="小樽市", $B45="函館市", $B45="旭川市")</formula>
    </cfRule>
    <cfRule type="expression" dxfId="3692" priority="52">
      <formula>OR($C45="市", $C45="町", $C45="村")</formula>
    </cfRule>
  </conditionalFormatting>
  <conditionalFormatting sqref="A46:AA46">
    <cfRule type="expression" dxfId="3691" priority="45" stopIfTrue="1">
      <formula>OR($C46="国", $C46="道")</formula>
    </cfRule>
    <cfRule type="expression" dxfId="3690" priority="46" stopIfTrue="1">
      <formula>OR($C46="所", $C46="圏", $C46="局")</formula>
    </cfRule>
    <cfRule type="expression" dxfId="3689" priority="47" stopIfTrue="1">
      <formula>OR($B46="札幌市", $B46="小樽市", $B46="函館市", $B46="旭川市")</formula>
    </cfRule>
    <cfRule type="expression" dxfId="3688" priority="48">
      <formula>OR($C46="市", $C46="町", $C46="村")</formula>
    </cfRule>
  </conditionalFormatting>
  <conditionalFormatting sqref="A47:AA47">
    <cfRule type="expression" dxfId="3687" priority="41" stopIfTrue="1">
      <formula>OR($C47="国", $C47="道")</formula>
    </cfRule>
    <cfRule type="expression" dxfId="3686" priority="42" stopIfTrue="1">
      <formula>OR($C47="所", $C47="圏", $C47="局")</formula>
    </cfRule>
    <cfRule type="expression" dxfId="3685" priority="43" stopIfTrue="1">
      <formula>OR($B47="札幌市", $B47="小樽市", $B47="函館市", $B47="旭川市")</formula>
    </cfRule>
    <cfRule type="expression" dxfId="3684" priority="44">
      <formula>OR($C47="市", $C47="町", $C47="村")</formula>
    </cfRule>
  </conditionalFormatting>
  <conditionalFormatting sqref="A48:AA48">
    <cfRule type="expression" dxfId="3683" priority="37" stopIfTrue="1">
      <formula>OR($C48="国", $C48="道")</formula>
    </cfRule>
    <cfRule type="expression" dxfId="3682" priority="38" stopIfTrue="1">
      <formula>OR($C48="所", $C48="圏", $C48="局")</formula>
    </cfRule>
    <cfRule type="expression" dxfId="3681" priority="39" stopIfTrue="1">
      <formula>OR($B48="札幌市", $B48="小樽市", $B48="函館市", $B48="旭川市")</formula>
    </cfRule>
    <cfRule type="expression" dxfId="3680" priority="40">
      <formula>OR($C48="市", $C48="町", $C48="村")</formula>
    </cfRule>
  </conditionalFormatting>
  <conditionalFormatting sqref="A49:AA49">
    <cfRule type="expression" dxfId="3679" priority="33" stopIfTrue="1">
      <formula>OR($C49="国", $C49="道")</formula>
    </cfRule>
    <cfRule type="expression" dxfId="3678" priority="34" stopIfTrue="1">
      <formula>OR($C49="所", $C49="圏", $C49="局")</formula>
    </cfRule>
    <cfRule type="expression" dxfId="3677" priority="35" stopIfTrue="1">
      <formula>OR($B49="札幌市", $B49="小樽市", $B49="函館市", $B49="旭川市")</formula>
    </cfRule>
    <cfRule type="expression" dxfId="3676" priority="36">
      <formula>OR($C49="市", $C49="町", $C49="村")</formula>
    </cfRule>
  </conditionalFormatting>
  <conditionalFormatting sqref="A50:AA50">
    <cfRule type="expression" dxfId="3675" priority="29" stopIfTrue="1">
      <formula>OR($C50="国", $C50="道")</formula>
    </cfRule>
    <cfRule type="expression" dxfId="3674" priority="30" stopIfTrue="1">
      <formula>OR($C50="所", $C50="圏", $C50="局")</formula>
    </cfRule>
    <cfRule type="expression" dxfId="3673" priority="31" stopIfTrue="1">
      <formula>OR($B50="札幌市", $B50="小樽市", $B50="函館市", $B50="旭川市")</formula>
    </cfRule>
    <cfRule type="expression" dxfId="3672" priority="32">
      <formula>OR($C50="市", $C50="町", $C50="村")</formula>
    </cfRule>
  </conditionalFormatting>
  <conditionalFormatting sqref="A51:AA51">
    <cfRule type="expression" dxfId="3671" priority="25" stopIfTrue="1">
      <formula>OR($C51="国", $C51="道")</formula>
    </cfRule>
    <cfRule type="expression" dxfId="3670" priority="26" stopIfTrue="1">
      <formula>OR($C51="所", $C51="圏", $C51="局")</formula>
    </cfRule>
    <cfRule type="expression" dxfId="3669" priority="27" stopIfTrue="1">
      <formula>OR($B51="札幌市", $B51="小樽市", $B51="函館市", $B51="旭川市")</formula>
    </cfRule>
    <cfRule type="expression" dxfId="3668" priority="28">
      <formula>OR($C51="市", $C51="町", $C51="村")</formula>
    </cfRule>
  </conditionalFormatting>
  <conditionalFormatting sqref="A52:AA52">
    <cfRule type="expression" dxfId="3667" priority="21" stopIfTrue="1">
      <formula>OR($C52="国", $C52="道")</formula>
    </cfRule>
    <cfRule type="expression" dxfId="3666" priority="22" stopIfTrue="1">
      <formula>OR($C52="所", $C52="圏", $C52="局")</formula>
    </cfRule>
    <cfRule type="expression" dxfId="3665" priority="23" stopIfTrue="1">
      <formula>OR($B52="札幌市", $B52="小樽市", $B52="函館市", $B52="旭川市")</formula>
    </cfRule>
    <cfRule type="expression" dxfId="3664" priority="24">
      <formula>OR($C52="市", $C52="町", $C52="村")</formula>
    </cfRule>
  </conditionalFormatting>
  <conditionalFormatting sqref="A53:AA53">
    <cfRule type="expression" dxfId="3663" priority="17" stopIfTrue="1">
      <formula>OR($C53="国", $C53="道")</formula>
    </cfRule>
    <cfRule type="expression" dxfId="3662" priority="18" stopIfTrue="1">
      <formula>OR($C53="所", $C53="圏", $C53="局")</formula>
    </cfRule>
    <cfRule type="expression" dxfId="3661" priority="19" stopIfTrue="1">
      <formula>OR($B53="札幌市", $B53="小樽市", $B53="函館市", $B53="旭川市")</formula>
    </cfRule>
    <cfRule type="expression" dxfId="3660" priority="20">
      <formula>OR($C53="市", $C53="町", $C53="村")</formula>
    </cfRule>
  </conditionalFormatting>
  <conditionalFormatting sqref="A54:AA54">
    <cfRule type="expression" dxfId="3659" priority="13" stopIfTrue="1">
      <formula>OR($C54="国", $C54="道")</formula>
    </cfRule>
    <cfRule type="expression" dxfId="3658" priority="14" stopIfTrue="1">
      <formula>OR($C54="所", $C54="圏", $C54="局")</formula>
    </cfRule>
    <cfRule type="expression" dxfId="3657" priority="15" stopIfTrue="1">
      <formula>OR($B54="札幌市", $B54="小樽市", $B54="函館市", $B54="旭川市")</formula>
    </cfRule>
    <cfRule type="expression" dxfId="3656" priority="16">
      <formula>OR($C54="市", $C54="町", $C54="村")</formula>
    </cfRule>
  </conditionalFormatting>
  <conditionalFormatting sqref="A55:AA55">
    <cfRule type="expression" dxfId="3655" priority="9" stopIfTrue="1">
      <formula>OR($C55="国", $C55="道")</formula>
    </cfRule>
    <cfRule type="expression" dxfId="3654" priority="10" stopIfTrue="1">
      <formula>OR($C55="所", $C55="圏", $C55="局")</formula>
    </cfRule>
    <cfRule type="expression" dxfId="3653" priority="11" stopIfTrue="1">
      <formula>OR($B55="札幌市", $B55="小樽市", $B55="函館市", $B55="旭川市")</formula>
    </cfRule>
    <cfRule type="expression" dxfId="3652" priority="12">
      <formula>OR($C55="市", $C55="町", $C55="村")</formula>
    </cfRule>
  </conditionalFormatting>
  <conditionalFormatting sqref="A56:AA56">
    <cfRule type="expression" dxfId="3651" priority="5" stopIfTrue="1">
      <formula>OR($C56="国", $C56="道")</formula>
    </cfRule>
    <cfRule type="expression" dxfId="3650" priority="6" stopIfTrue="1">
      <formula>OR($C56="所", $C56="圏", $C56="局")</formula>
    </cfRule>
    <cfRule type="expression" dxfId="3649" priority="7" stopIfTrue="1">
      <formula>OR($B56="札幌市", $B56="小樽市", $B56="函館市", $B56="旭川市")</formula>
    </cfRule>
    <cfRule type="expression" dxfId="3648" priority="8">
      <formula>OR($C56="市", $C56="町", $C56="村")</formula>
    </cfRule>
  </conditionalFormatting>
  <conditionalFormatting sqref="A57:AA57">
    <cfRule type="expression" dxfId="3647" priority="1" stopIfTrue="1">
      <formula>OR($C57="国", $C57="道")</formula>
    </cfRule>
    <cfRule type="expression" dxfId="3646" priority="2" stopIfTrue="1">
      <formula>OR($C57="所", $C57="圏", $C57="局")</formula>
    </cfRule>
    <cfRule type="expression" dxfId="3645" priority="3" stopIfTrue="1">
      <formula>OR($B57="札幌市", $B57="小樽市", $B57="函館市", $B57="旭川市")</formula>
    </cfRule>
    <cfRule type="expression" dxfId="3644" priority="4">
      <formula>OR($C57="市", $C57="町", $C57="村")</formula>
    </cfRule>
  </conditionalFormatting>
  <printOptions horizontalCentered="1" verticalCentered="1"/>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workbookViewId="0"/>
  </sheetViews>
  <sheetFormatPr defaultRowHeight="16.5"/>
  <cols>
    <col min="1" max="1" width="12.625" style="24" customWidth="1"/>
    <col min="2" max="2" width="4.625" style="24" customWidth="1"/>
    <col min="3" max="3" width="14.625" style="24" customWidth="1"/>
    <col min="4" max="4" width="10.625" style="24" customWidth="1"/>
    <col min="5" max="7" width="4.625" style="24" hidden="1" customWidth="1"/>
    <col min="8" max="8" width="24.625" style="24" hidden="1" customWidth="1"/>
    <col min="9" max="16" width="10.625" style="24" customWidth="1"/>
    <col min="17" max="16384" width="9" style="24"/>
  </cols>
  <sheetData>
    <row r="1" spans="1:16">
      <c r="A1" s="24" t="s">
        <v>151</v>
      </c>
      <c r="B1" s="25"/>
      <c r="P1" s="26" t="s">
        <v>44</v>
      </c>
    </row>
    <row r="2" spans="1:16">
      <c r="A2" s="55"/>
      <c r="B2" s="57"/>
      <c r="C2" s="57"/>
      <c r="D2" s="57"/>
    </row>
    <row r="3" spans="1:16" ht="33">
      <c r="A3" s="56"/>
      <c r="B3" s="59"/>
      <c r="C3" s="59"/>
      <c r="D3" s="59"/>
      <c r="E3" s="31"/>
      <c r="F3" s="31"/>
      <c r="G3" s="31"/>
      <c r="H3" s="31" t="s">
        <v>152</v>
      </c>
      <c r="I3" s="31" t="s">
        <v>57</v>
      </c>
      <c r="J3" s="31" t="s">
        <v>153</v>
      </c>
      <c r="K3" s="31" t="s">
        <v>154</v>
      </c>
      <c r="L3" s="31" t="s">
        <v>155</v>
      </c>
      <c r="M3" s="25" t="s">
        <v>156</v>
      </c>
      <c r="N3" s="25" t="s">
        <v>157</v>
      </c>
      <c r="O3" s="25" t="s">
        <v>158</v>
      </c>
      <c r="P3" s="25" t="s">
        <v>159</v>
      </c>
    </row>
    <row r="4" spans="1:16" ht="16.5" customHeight="1">
      <c r="A4" s="32" t="s">
        <v>56</v>
      </c>
      <c r="B4" s="33" t="s">
        <v>57</v>
      </c>
      <c r="C4" s="58" t="s">
        <v>160</v>
      </c>
      <c r="D4" s="55"/>
      <c r="E4" s="34" t="str">
        <f>RIGHT(F4, 1)</f>
        <v>国</v>
      </c>
      <c r="F4" s="34" t="str">
        <f>A4</f>
        <v>全国</v>
      </c>
      <c r="G4" s="35" t="str">
        <f>B4</f>
        <v>総数</v>
      </c>
      <c r="H4" s="36" t="str">
        <f>CONCATENATE(F4, G4, C4)</f>
        <v>全国総数総数</v>
      </c>
      <c r="I4" s="37">
        <v>1256359</v>
      </c>
      <c r="J4" s="37">
        <v>958991</v>
      </c>
      <c r="K4" s="37">
        <v>29066</v>
      </c>
      <c r="L4" s="37">
        <v>21544</v>
      </c>
      <c r="M4" s="37" t="s">
        <v>161</v>
      </c>
      <c r="N4" s="37">
        <v>58264</v>
      </c>
      <c r="O4" s="37">
        <v>161242</v>
      </c>
      <c r="P4" s="37">
        <v>27252</v>
      </c>
    </row>
    <row r="5" spans="1:16" ht="16.5" customHeight="1">
      <c r="A5" s="32"/>
      <c r="B5" s="33"/>
      <c r="C5" s="34" t="s">
        <v>162</v>
      </c>
      <c r="D5" s="38" t="s">
        <v>163</v>
      </c>
      <c r="E5" s="34" t="str">
        <f t="shared" ref="E5:E15" si="0">RIGHT(F5, 1)</f>
        <v>国</v>
      </c>
      <c r="F5" s="34" t="str">
        <f>A4</f>
        <v>全国</v>
      </c>
      <c r="G5" s="35" t="str">
        <f>B4</f>
        <v>総数</v>
      </c>
      <c r="H5" s="36" t="str">
        <f>CONCATENATE(F5, G5, D5)</f>
        <v>全国総数悪性新生物</v>
      </c>
      <c r="I5" s="37">
        <v>360963</v>
      </c>
      <c r="J5" s="37">
        <v>312750</v>
      </c>
      <c r="K5" s="37">
        <v>6979</v>
      </c>
      <c r="L5" s="37">
        <v>1731</v>
      </c>
      <c r="M5" s="37" t="s">
        <v>161</v>
      </c>
      <c r="N5" s="37">
        <v>5339</v>
      </c>
      <c r="O5" s="37">
        <v>32053</v>
      </c>
      <c r="P5" s="37">
        <v>2111</v>
      </c>
    </row>
    <row r="6" spans="1:16" ht="16.5" customHeight="1">
      <c r="A6" s="32"/>
      <c r="B6" s="33"/>
      <c r="C6" s="34"/>
      <c r="D6" s="38" t="s">
        <v>164</v>
      </c>
      <c r="E6" s="34" t="str">
        <f t="shared" si="0"/>
        <v>国</v>
      </c>
      <c r="F6" s="34" t="str">
        <f>A4</f>
        <v>全国</v>
      </c>
      <c r="G6" s="35" t="str">
        <f>B4</f>
        <v>総数</v>
      </c>
      <c r="H6" s="36" t="str">
        <f t="shared" ref="H6:H15" si="1">CONCATENATE(F6, G6, D6)</f>
        <v>全国総数心疾患</v>
      </c>
      <c r="I6" s="37">
        <v>198836</v>
      </c>
      <c r="J6" s="37">
        <v>131312</v>
      </c>
      <c r="K6" s="37">
        <v>4445</v>
      </c>
      <c r="L6" s="37">
        <v>3790</v>
      </c>
      <c r="M6" s="37" t="s">
        <v>161</v>
      </c>
      <c r="N6" s="37">
        <v>8744</v>
      </c>
      <c r="O6" s="37">
        <v>46825</v>
      </c>
      <c r="P6" s="37">
        <v>3720</v>
      </c>
    </row>
    <row r="7" spans="1:16" ht="16.5" customHeight="1">
      <c r="A7" s="32"/>
      <c r="B7" s="33"/>
      <c r="C7" s="34"/>
      <c r="D7" s="38" t="s">
        <v>165</v>
      </c>
      <c r="E7" s="34" t="str">
        <f t="shared" si="0"/>
        <v>国</v>
      </c>
      <c r="F7" s="34" t="str">
        <f>A4</f>
        <v>全国</v>
      </c>
      <c r="G7" s="35" t="str">
        <f>B4</f>
        <v>総数</v>
      </c>
      <c r="H7" s="36" t="str">
        <f t="shared" si="1"/>
        <v>全国総数脳血管疾患</v>
      </c>
      <c r="I7" s="37">
        <v>121602</v>
      </c>
      <c r="J7" s="37">
        <v>92451</v>
      </c>
      <c r="K7" s="37">
        <v>3255</v>
      </c>
      <c r="L7" s="37">
        <v>3417</v>
      </c>
      <c r="M7" s="37" t="s">
        <v>161</v>
      </c>
      <c r="N7" s="37">
        <v>7955</v>
      </c>
      <c r="O7" s="37">
        <v>13311</v>
      </c>
      <c r="P7" s="37">
        <v>1213</v>
      </c>
    </row>
    <row r="8" spans="1:16" ht="16.5" customHeight="1">
      <c r="A8" s="32"/>
      <c r="B8" s="33" t="s">
        <v>166</v>
      </c>
      <c r="C8" s="58" t="s">
        <v>160</v>
      </c>
      <c r="D8" s="55"/>
      <c r="E8" s="34" t="str">
        <f t="shared" si="0"/>
        <v>国</v>
      </c>
      <c r="F8" s="34" t="str">
        <f>A4</f>
        <v>全国</v>
      </c>
      <c r="G8" s="35" t="str">
        <f>B8</f>
        <v>男</v>
      </c>
      <c r="H8" s="36" t="str">
        <f>CONCATENATE(F8, G8, C8)</f>
        <v>全国男総数</v>
      </c>
      <c r="I8" s="37">
        <v>655526</v>
      </c>
      <c r="J8" s="37">
        <v>514453</v>
      </c>
      <c r="K8" s="37">
        <v>13199</v>
      </c>
      <c r="L8" s="37">
        <v>6329</v>
      </c>
      <c r="M8" s="37" t="s">
        <v>161</v>
      </c>
      <c r="N8" s="37">
        <v>15245</v>
      </c>
      <c r="O8" s="37">
        <v>88988</v>
      </c>
      <c r="P8" s="37">
        <v>17312</v>
      </c>
    </row>
    <row r="9" spans="1:16" ht="16.5" customHeight="1">
      <c r="A9" s="32"/>
      <c r="B9" s="33"/>
      <c r="C9" s="34" t="s">
        <v>162</v>
      </c>
      <c r="D9" s="38" t="s">
        <v>163</v>
      </c>
      <c r="E9" s="34" t="str">
        <f t="shared" si="0"/>
        <v>国</v>
      </c>
      <c r="F9" s="34" t="str">
        <f>A4</f>
        <v>全国</v>
      </c>
      <c r="G9" s="35" t="str">
        <f>B8</f>
        <v>男</v>
      </c>
      <c r="H9" s="36" t="str">
        <f t="shared" si="1"/>
        <v>全国男悪性新生物</v>
      </c>
      <c r="I9" s="37">
        <v>215110</v>
      </c>
      <c r="J9" s="37">
        <v>188614</v>
      </c>
      <c r="K9" s="37">
        <v>3875</v>
      </c>
      <c r="L9" s="37">
        <v>690</v>
      </c>
      <c r="M9" s="37" t="s">
        <v>161</v>
      </c>
      <c r="N9" s="37">
        <v>2020</v>
      </c>
      <c r="O9" s="37">
        <v>18973</v>
      </c>
      <c r="P9" s="37">
        <v>938</v>
      </c>
    </row>
    <row r="10" spans="1:16" ht="16.5" customHeight="1">
      <c r="A10" s="32"/>
      <c r="B10" s="33"/>
      <c r="C10" s="34"/>
      <c r="D10" s="38" t="s">
        <v>164</v>
      </c>
      <c r="E10" s="34" t="str">
        <f t="shared" si="0"/>
        <v>国</v>
      </c>
      <c r="F10" s="34" t="str">
        <f>A4</f>
        <v>全国</v>
      </c>
      <c r="G10" s="35" t="str">
        <f>B8</f>
        <v>男</v>
      </c>
      <c r="H10" s="36" t="str">
        <f t="shared" si="1"/>
        <v>全国男心疾患</v>
      </c>
      <c r="I10" s="37">
        <v>92976</v>
      </c>
      <c r="J10" s="37">
        <v>59636</v>
      </c>
      <c r="K10" s="37">
        <v>1652</v>
      </c>
      <c r="L10" s="37">
        <v>1000</v>
      </c>
      <c r="M10" s="37" t="s">
        <v>161</v>
      </c>
      <c r="N10" s="37">
        <v>2187</v>
      </c>
      <c r="O10" s="37">
        <v>26123</v>
      </c>
      <c r="P10" s="37">
        <v>2378</v>
      </c>
    </row>
    <row r="11" spans="1:16" ht="16.5" customHeight="1">
      <c r="A11" s="32"/>
      <c r="B11" s="33"/>
      <c r="C11" s="34"/>
      <c r="D11" s="38" t="s">
        <v>165</v>
      </c>
      <c r="E11" s="34" t="str">
        <f t="shared" si="0"/>
        <v>国</v>
      </c>
      <c r="F11" s="34" t="str">
        <f>A4</f>
        <v>全国</v>
      </c>
      <c r="G11" s="35" t="str">
        <f>B8</f>
        <v>男</v>
      </c>
      <c r="H11" s="36" t="str">
        <f t="shared" si="1"/>
        <v>全国男脳血管疾患</v>
      </c>
      <c r="I11" s="37">
        <v>58625</v>
      </c>
      <c r="J11" s="37">
        <v>46024</v>
      </c>
      <c r="K11" s="37">
        <v>1425</v>
      </c>
      <c r="L11" s="37">
        <v>1262</v>
      </c>
      <c r="M11" s="37" t="s">
        <v>161</v>
      </c>
      <c r="N11" s="37">
        <v>2392</v>
      </c>
      <c r="O11" s="37">
        <v>6880</v>
      </c>
      <c r="P11" s="37">
        <v>642</v>
      </c>
    </row>
    <row r="12" spans="1:16" ht="16.5" customHeight="1">
      <c r="A12" s="32"/>
      <c r="B12" s="33" t="s">
        <v>167</v>
      </c>
      <c r="C12" s="58" t="s">
        <v>160</v>
      </c>
      <c r="D12" s="55"/>
      <c r="E12" s="34" t="str">
        <f t="shared" si="0"/>
        <v>国</v>
      </c>
      <c r="F12" s="34" t="str">
        <f>A4</f>
        <v>全国</v>
      </c>
      <c r="G12" s="35" t="str">
        <f>B12</f>
        <v>女</v>
      </c>
      <c r="H12" s="36" t="str">
        <f>CONCATENATE(F12, G12, C12)</f>
        <v>全国女総数</v>
      </c>
      <c r="I12" s="37">
        <v>600833</v>
      </c>
      <c r="J12" s="37">
        <v>444538</v>
      </c>
      <c r="K12" s="37">
        <v>15867</v>
      </c>
      <c r="L12" s="37">
        <v>15215</v>
      </c>
      <c r="M12" s="37" t="s">
        <v>161</v>
      </c>
      <c r="N12" s="37">
        <v>43019</v>
      </c>
      <c r="O12" s="37">
        <v>72254</v>
      </c>
      <c r="P12" s="37">
        <v>9940</v>
      </c>
    </row>
    <row r="13" spans="1:16" ht="16.5" customHeight="1">
      <c r="A13" s="32"/>
      <c r="B13" s="33"/>
      <c r="C13" s="34" t="s">
        <v>162</v>
      </c>
      <c r="D13" s="38" t="s">
        <v>163</v>
      </c>
      <c r="E13" s="34" t="str">
        <f t="shared" si="0"/>
        <v>国</v>
      </c>
      <c r="F13" s="34" t="str">
        <f>A4</f>
        <v>全国</v>
      </c>
      <c r="G13" s="35" t="str">
        <f>B12</f>
        <v>女</v>
      </c>
      <c r="H13" s="36" t="str">
        <f t="shared" si="1"/>
        <v>全国女悪性新生物</v>
      </c>
      <c r="I13" s="37">
        <v>145853</v>
      </c>
      <c r="J13" s="37">
        <v>124136</v>
      </c>
      <c r="K13" s="37">
        <v>3104</v>
      </c>
      <c r="L13" s="37">
        <v>1041</v>
      </c>
      <c r="M13" s="37" t="s">
        <v>161</v>
      </c>
      <c r="N13" s="37">
        <v>3319</v>
      </c>
      <c r="O13" s="37">
        <v>13080</v>
      </c>
      <c r="P13" s="37">
        <v>1173</v>
      </c>
    </row>
    <row r="14" spans="1:16" ht="16.5" customHeight="1">
      <c r="A14" s="32"/>
      <c r="B14" s="33"/>
      <c r="C14" s="34"/>
      <c r="D14" s="38" t="s">
        <v>164</v>
      </c>
      <c r="E14" s="34" t="str">
        <f t="shared" si="0"/>
        <v>国</v>
      </c>
      <c r="F14" s="34" t="str">
        <f>A4</f>
        <v>全国</v>
      </c>
      <c r="G14" s="35" t="str">
        <f>B12</f>
        <v>女</v>
      </c>
      <c r="H14" s="36" t="str">
        <f t="shared" si="1"/>
        <v>全国女心疾患</v>
      </c>
      <c r="I14" s="37">
        <v>105860</v>
      </c>
      <c r="J14" s="37">
        <v>71676</v>
      </c>
      <c r="K14" s="37">
        <v>2793</v>
      </c>
      <c r="L14" s="37">
        <v>2790</v>
      </c>
      <c r="M14" s="37" t="s">
        <v>161</v>
      </c>
      <c r="N14" s="37">
        <v>6557</v>
      </c>
      <c r="O14" s="37">
        <v>20702</v>
      </c>
      <c r="P14" s="37">
        <v>1342</v>
      </c>
    </row>
    <row r="15" spans="1:16" ht="16.5" customHeight="1">
      <c r="A15" s="32"/>
      <c r="B15" s="33"/>
      <c r="C15" s="34"/>
      <c r="D15" s="38" t="s">
        <v>165</v>
      </c>
      <c r="E15" s="34" t="str">
        <f t="shared" si="0"/>
        <v>国</v>
      </c>
      <c r="F15" s="34" t="str">
        <f>A4</f>
        <v>全国</v>
      </c>
      <c r="G15" s="35" t="str">
        <f>B12</f>
        <v>女</v>
      </c>
      <c r="H15" s="36" t="str">
        <f t="shared" si="1"/>
        <v>全国女脳血管疾患</v>
      </c>
      <c r="I15" s="37">
        <v>62977</v>
      </c>
      <c r="J15" s="37">
        <v>46427</v>
      </c>
      <c r="K15" s="37">
        <v>1830</v>
      </c>
      <c r="L15" s="37">
        <v>2155</v>
      </c>
      <c r="M15" s="37" t="s">
        <v>161</v>
      </c>
      <c r="N15" s="37">
        <v>5563</v>
      </c>
      <c r="O15" s="37">
        <v>6431</v>
      </c>
      <c r="P15" s="37">
        <v>571</v>
      </c>
    </row>
    <row r="16" spans="1:16">
      <c r="A16" s="32" t="s">
        <v>60</v>
      </c>
      <c r="B16" s="33" t="s">
        <v>57</v>
      </c>
      <c r="C16" s="58" t="s">
        <v>160</v>
      </c>
      <c r="D16" s="55"/>
      <c r="E16" s="34" t="str">
        <f>RIGHT(F16, 1)</f>
        <v>道</v>
      </c>
      <c r="F16" s="34" t="str">
        <f>A16</f>
        <v>全道</v>
      </c>
      <c r="G16" s="35" t="str">
        <f>B16</f>
        <v>総数</v>
      </c>
      <c r="H16" s="36" t="str">
        <f>CONCATENATE(F16, G16, C16)</f>
        <v>全道総数総数</v>
      </c>
      <c r="I16" s="37">
        <v>58066</v>
      </c>
      <c r="J16" s="37">
        <v>48329</v>
      </c>
      <c r="K16" s="37">
        <v>1626</v>
      </c>
      <c r="L16" s="37">
        <v>562</v>
      </c>
      <c r="M16" s="37" t="s">
        <v>161</v>
      </c>
      <c r="N16" s="37">
        <v>1175</v>
      </c>
      <c r="O16" s="37">
        <v>5083</v>
      </c>
      <c r="P16" s="37">
        <v>1291</v>
      </c>
    </row>
    <row r="17" spans="1:16">
      <c r="A17" s="32"/>
      <c r="B17" s="33"/>
      <c r="C17" s="34" t="s">
        <v>162</v>
      </c>
      <c r="D17" s="38" t="s">
        <v>163</v>
      </c>
      <c r="E17" s="34" t="str">
        <f t="shared" ref="E17:E27" si="2">RIGHT(F17, 1)</f>
        <v>道</v>
      </c>
      <c r="F17" s="34" t="str">
        <f>A16</f>
        <v>全道</v>
      </c>
      <c r="G17" s="35" t="str">
        <f>B16</f>
        <v>総数</v>
      </c>
      <c r="H17" s="36" t="str">
        <f>CONCATENATE(F17, G17, D17)</f>
        <v>全道総数悪性新生物</v>
      </c>
      <c r="I17" s="37">
        <v>18138</v>
      </c>
      <c r="J17" s="37">
        <v>16713</v>
      </c>
      <c r="K17" s="37">
        <v>476</v>
      </c>
      <c r="L17" s="37">
        <v>41</v>
      </c>
      <c r="M17" s="37" t="s">
        <v>161</v>
      </c>
      <c r="N17" s="37">
        <v>112</v>
      </c>
      <c r="O17" s="37">
        <v>719</v>
      </c>
      <c r="P17" s="37">
        <v>77</v>
      </c>
    </row>
    <row r="18" spans="1:16">
      <c r="A18" s="32"/>
      <c r="B18" s="33"/>
      <c r="C18" s="34"/>
      <c r="D18" s="38" t="s">
        <v>164</v>
      </c>
      <c r="E18" s="34" t="str">
        <f t="shared" si="2"/>
        <v>道</v>
      </c>
      <c r="F18" s="34" t="str">
        <f>A16</f>
        <v>全道</v>
      </c>
      <c r="G18" s="35" t="str">
        <f>B16</f>
        <v>総数</v>
      </c>
      <c r="H18" s="36" t="str">
        <f t="shared" ref="H18:H19" si="3">CONCATENATE(F18, G18, D18)</f>
        <v>全道総数心疾患</v>
      </c>
      <c r="I18" s="37">
        <v>9464</v>
      </c>
      <c r="J18" s="37">
        <v>6799</v>
      </c>
      <c r="K18" s="37">
        <v>322</v>
      </c>
      <c r="L18" s="37">
        <v>129</v>
      </c>
      <c r="M18" s="37" t="s">
        <v>161</v>
      </c>
      <c r="N18" s="37">
        <v>191</v>
      </c>
      <c r="O18" s="37">
        <v>1872</v>
      </c>
      <c r="P18" s="37">
        <v>151</v>
      </c>
    </row>
    <row r="19" spans="1:16">
      <c r="A19" s="32"/>
      <c r="B19" s="33"/>
      <c r="C19" s="34"/>
      <c r="D19" s="38" t="s">
        <v>165</v>
      </c>
      <c r="E19" s="34" t="str">
        <f t="shared" si="2"/>
        <v>道</v>
      </c>
      <c r="F19" s="34" t="str">
        <f>A16</f>
        <v>全道</v>
      </c>
      <c r="G19" s="35" t="str">
        <f>B16</f>
        <v>総数</v>
      </c>
      <c r="H19" s="36" t="str">
        <f t="shared" si="3"/>
        <v>全道総数脳血管疾患</v>
      </c>
      <c r="I19" s="37">
        <v>5082</v>
      </c>
      <c r="J19" s="37">
        <v>4334</v>
      </c>
      <c r="K19" s="37">
        <v>128</v>
      </c>
      <c r="L19" s="37">
        <v>61</v>
      </c>
      <c r="M19" s="37" t="s">
        <v>161</v>
      </c>
      <c r="N19" s="37">
        <v>121</v>
      </c>
      <c r="O19" s="37">
        <v>404</v>
      </c>
      <c r="P19" s="37">
        <v>34</v>
      </c>
    </row>
    <row r="20" spans="1:16">
      <c r="A20" s="32"/>
      <c r="B20" s="33" t="s">
        <v>166</v>
      </c>
      <c r="C20" s="58" t="s">
        <v>160</v>
      </c>
      <c r="D20" s="55"/>
      <c r="E20" s="34" t="str">
        <f t="shared" si="2"/>
        <v>道</v>
      </c>
      <c r="F20" s="34" t="str">
        <f>A16</f>
        <v>全道</v>
      </c>
      <c r="G20" s="35" t="str">
        <f>B20</f>
        <v>男</v>
      </c>
      <c r="H20" s="36" t="str">
        <f>CONCATENATE(F20, G20, C20)</f>
        <v>全道男総数</v>
      </c>
      <c r="I20" s="37">
        <v>30834</v>
      </c>
      <c r="J20" s="37">
        <v>25752</v>
      </c>
      <c r="K20" s="37">
        <v>771</v>
      </c>
      <c r="L20" s="37">
        <v>163</v>
      </c>
      <c r="M20" s="37" t="s">
        <v>161</v>
      </c>
      <c r="N20" s="37">
        <v>348</v>
      </c>
      <c r="O20" s="37">
        <v>2951</v>
      </c>
      <c r="P20" s="37">
        <v>849</v>
      </c>
    </row>
    <row r="21" spans="1:16">
      <c r="A21" s="32"/>
      <c r="B21" s="33"/>
      <c r="C21" s="34" t="s">
        <v>162</v>
      </c>
      <c r="D21" s="38" t="s">
        <v>163</v>
      </c>
      <c r="E21" s="34" t="str">
        <f t="shared" si="2"/>
        <v>道</v>
      </c>
      <c r="F21" s="34" t="str">
        <f>A16</f>
        <v>全道</v>
      </c>
      <c r="G21" s="35" t="str">
        <f>B20</f>
        <v>男</v>
      </c>
      <c r="H21" s="36" t="str">
        <f t="shared" ref="H21:H23" si="4">CONCATENATE(F21, G21, D21)</f>
        <v>全道男悪性新生物</v>
      </c>
      <c r="I21" s="37">
        <v>10723</v>
      </c>
      <c r="J21" s="37">
        <v>9936</v>
      </c>
      <c r="K21" s="37">
        <v>276</v>
      </c>
      <c r="L21" s="37">
        <v>19</v>
      </c>
      <c r="M21" s="37" t="s">
        <v>161</v>
      </c>
      <c r="N21" s="37">
        <v>43</v>
      </c>
      <c r="O21" s="37">
        <v>421</v>
      </c>
      <c r="P21" s="37">
        <v>28</v>
      </c>
    </row>
    <row r="22" spans="1:16">
      <c r="A22" s="32"/>
      <c r="B22" s="33"/>
      <c r="C22" s="34"/>
      <c r="D22" s="38" t="s">
        <v>164</v>
      </c>
      <c r="E22" s="34" t="str">
        <f t="shared" si="2"/>
        <v>道</v>
      </c>
      <c r="F22" s="34" t="str">
        <f>A16</f>
        <v>全道</v>
      </c>
      <c r="G22" s="35" t="str">
        <f>B20</f>
        <v>男</v>
      </c>
      <c r="H22" s="36" t="str">
        <f t="shared" si="4"/>
        <v>全道男心疾患</v>
      </c>
      <c r="I22" s="37">
        <v>4464</v>
      </c>
      <c r="J22" s="37">
        <v>3015</v>
      </c>
      <c r="K22" s="37">
        <v>133</v>
      </c>
      <c r="L22" s="37">
        <v>46</v>
      </c>
      <c r="M22" s="37" t="s">
        <v>161</v>
      </c>
      <c r="N22" s="37">
        <v>59</v>
      </c>
      <c r="O22" s="37">
        <v>1114</v>
      </c>
      <c r="P22" s="37">
        <v>97</v>
      </c>
    </row>
    <row r="23" spans="1:16">
      <c r="A23" s="32"/>
      <c r="B23" s="33"/>
      <c r="C23" s="34"/>
      <c r="D23" s="38" t="s">
        <v>165</v>
      </c>
      <c r="E23" s="34" t="str">
        <f t="shared" si="2"/>
        <v>道</v>
      </c>
      <c r="F23" s="34" t="str">
        <f>A16</f>
        <v>全道</v>
      </c>
      <c r="G23" s="35" t="str">
        <f>B20</f>
        <v>男</v>
      </c>
      <c r="H23" s="36" t="str">
        <f t="shared" si="4"/>
        <v>全道男脳血管疾患</v>
      </c>
      <c r="I23" s="37">
        <v>2490</v>
      </c>
      <c r="J23" s="37">
        <v>2137</v>
      </c>
      <c r="K23" s="37">
        <v>57</v>
      </c>
      <c r="L23" s="37">
        <v>21</v>
      </c>
      <c r="M23" s="37" t="s">
        <v>161</v>
      </c>
      <c r="N23" s="37">
        <v>34</v>
      </c>
      <c r="O23" s="37">
        <v>224</v>
      </c>
      <c r="P23" s="37">
        <v>17</v>
      </c>
    </row>
    <row r="24" spans="1:16">
      <c r="A24" s="32"/>
      <c r="B24" s="33" t="s">
        <v>167</v>
      </c>
      <c r="C24" s="58" t="s">
        <v>160</v>
      </c>
      <c r="D24" s="55"/>
      <c r="E24" s="34" t="str">
        <f t="shared" si="2"/>
        <v>道</v>
      </c>
      <c r="F24" s="34" t="str">
        <f>A16</f>
        <v>全道</v>
      </c>
      <c r="G24" s="35" t="str">
        <f>B24</f>
        <v>女</v>
      </c>
      <c r="H24" s="36" t="str">
        <f>CONCATENATE(F24, G24, C24)</f>
        <v>全道女総数</v>
      </c>
      <c r="I24" s="37">
        <v>27232</v>
      </c>
      <c r="J24" s="37">
        <v>22577</v>
      </c>
      <c r="K24" s="37">
        <v>855</v>
      </c>
      <c r="L24" s="37">
        <v>399</v>
      </c>
      <c r="M24" s="37" t="s">
        <v>161</v>
      </c>
      <c r="N24" s="37">
        <v>827</v>
      </c>
      <c r="O24" s="37">
        <v>2132</v>
      </c>
      <c r="P24" s="37">
        <v>442</v>
      </c>
    </row>
    <row r="25" spans="1:16">
      <c r="A25" s="32"/>
      <c r="B25" s="33"/>
      <c r="C25" s="34" t="s">
        <v>162</v>
      </c>
      <c r="D25" s="38" t="s">
        <v>163</v>
      </c>
      <c r="E25" s="34" t="str">
        <f t="shared" si="2"/>
        <v>道</v>
      </c>
      <c r="F25" s="34" t="str">
        <f>A16</f>
        <v>全道</v>
      </c>
      <c r="G25" s="35" t="str">
        <f>B24</f>
        <v>女</v>
      </c>
      <c r="H25" s="36" t="str">
        <f t="shared" ref="H25:H27" si="5">CONCATENATE(F25, G25, D25)</f>
        <v>全道女悪性新生物</v>
      </c>
      <c r="I25" s="37">
        <v>7415</v>
      </c>
      <c r="J25" s="37">
        <v>6777</v>
      </c>
      <c r="K25" s="37">
        <v>200</v>
      </c>
      <c r="L25" s="37">
        <v>22</v>
      </c>
      <c r="M25" s="37" t="s">
        <v>161</v>
      </c>
      <c r="N25" s="37">
        <v>69</v>
      </c>
      <c r="O25" s="37">
        <v>298</v>
      </c>
      <c r="P25" s="37">
        <v>49</v>
      </c>
    </row>
    <row r="26" spans="1:16">
      <c r="A26" s="32"/>
      <c r="B26" s="33"/>
      <c r="C26" s="34"/>
      <c r="D26" s="38" t="s">
        <v>164</v>
      </c>
      <c r="E26" s="34" t="str">
        <f t="shared" si="2"/>
        <v>道</v>
      </c>
      <c r="F26" s="34" t="str">
        <f>A16</f>
        <v>全道</v>
      </c>
      <c r="G26" s="35" t="str">
        <f>B24</f>
        <v>女</v>
      </c>
      <c r="H26" s="36" t="str">
        <f t="shared" si="5"/>
        <v>全道女心疾患</v>
      </c>
      <c r="I26" s="37">
        <v>5000</v>
      </c>
      <c r="J26" s="37">
        <v>3784</v>
      </c>
      <c r="K26" s="37">
        <v>189</v>
      </c>
      <c r="L26" s="37">
        <v>83</v>
      </c>
      <c r="M26" s="37" t="s">
        <v>161</v>
      </c>
      <c r="N26" s="37">
        <v>132</v>
      </c>
      <c r="O26" s="37">
        <v>758</v>
      </c>
      <c r="P26" s="37">
        <v>54</v>
      </c>
    </row>
    <row r="27" spans="1:16">
      <c r="A27" s="32"/>
      <c r="B27" s="33"/>
      <c r="C27" s="34"/>
      <c r="D27" s="38" t="s">
        <v>165</v>
      </c>
      <c r="E27" s="34" t="str">
        <f t="shared" si="2"/>
        <v>道</v>
      </c>
      <c r="F27" s="34" t="str">
        <f>A16</f>
        <v>全道</v>
      </c>
      <c r="G27" s="35" t="str">
        <f>B24</f>
        <v>女</v>
      </c>
      <c r="H27" s="36" t="str">
        <f t="shared" si="5"/>
        <v>全道女脳血管疾患</v>
      </c>
      <c r="I27" s="37">
        <v>2592</v>
      </c>
      <c r="J27" s="37">
        <v>2197</v>
      </c>
      <c r="K27" s="37">
        <v>71</v>
      </c>
      <c r="L27" s="37">
        <v>40</v>
      </c>
      <c r="M27" s="37" t="s">
        <v>161</v>
      </c>
      <c r="N27" s="37">
        <v>87</v>
      </c>
      <c r="O27" s="37">
        <v>180</v>
      </c>
      <c r="P27" s="37">
        <v>17</v>
      </c>
    </row>
    <row r="28" spans="1:16">
      <c r="A28" s="32" t="s">
        <v>61</v>
      </c>
      <c r="B28" s="33" t="s">
        <v>57</v>
      </c>
      <c r="C28" s="58" t="s">
        <v>160</v>
      </c>
      <c r="D28" s="55"/>
      <c r="E28" s="34" t="str">
        <f>RIGHT(F28, 1)</f>
        <v>所</v>
      </c>
      <c r="F28" s="34" t="str">
        <f>A28</f>
        <v>釧路保健所</v>
      </c>
      <c r="G28" s="35" t="str">
        <f>B28</f>
        <v>総数</v>
      </c>
      <c r="H28" s="36" t="str">
        <f>CONCATENATE(F28, G28, C28)</f>
        <v>釧路保健所総数総数</v>
      </c>
      <c r="I28" s="37">
        <v>2803</v>
      </c>
      <c r="J28" s="37">
        <v>2440</v>
      </c>
      <c r="K28" s="37">
        <v>19</v>
      </c>
      <c r="L28" s="37">
        <v>20</v>
      </c>
      <c r="M28" s="37" t="s">
        <v>161</v>
      </c>
      <c r="N28" s="37">
        <v>8</v>
      </c>
      <c r="O28" s="37">
        <v>256</v>
      </c>
      <c r="P28" s="37">
        <v>60</v>
      </c>
    </row>
    <row r="29" spans="1:16">
      <c r="A29" s="32"/>
      <c r="B29" s="33"/>
      <c r="C29" s="34" t="s">
        <v>162</v>
      </c>
      <c r="D29" s="38" t="s">
        <v>163</v>
      </c>
      <c r="E29" s="34" t="str">
        <f t="shared" ref="E29:E39" si="6">RIGHT(F29, 1)</f>
        <v>所</v>
      </c>
      <c r="F29" s="34" t="str">
        <f>A28</f>
        <v>釧路保健所</v>
      </c>
      <c r="G29" s="35" t="str">
        <f>B28</f>
        <v>総数</v>
      </c>
      <c r="H29" s="36" t="str">
        <f>CONCATENATE(F29, G29, D29)</f>
        <v>釧路保健所総数悪性新生物</v>
      </c>
      <c r="I29" s="37">
        <v>959</v>
      </c>
      <c r="J29" s="37">
        <v>917</v>
      </c>
      <c r="K29" s="37">
        <v>3</v>
      </c>
      <c r="L29" s="37">
        <v>1</v>
      </c>
      <c r="M29" s="37" t="s">
        <v>161</v>
      </c>
      <c r="N29" s="37" t="s">
        <v>24</v>
      </c>
      <c r="O29" s="37">
        <v>33</v>
      </c>
      <c r="P29" s="37">
        <v>5</v>
      </c>
    </row>
    <row r="30" spans="1:16">
      <c r="A30" s="32"/>
      <c r="B30" s="33"/>
      <c r="C30" s="34"/>
      <c r="D30" s="38" t="s">
        <v>164</v>
      </c>
      <c r="E30" s="34" t="str">
        <f t="shared" si="6"/>
        <v>所</v>
      </c>
      <c r="F30" s="34" t="str">
        <f>A28</f>
        <v>釧路保健所</v>
      </c>
      <c r="G30" s="35" t="str">
        <f>B28</f>
        <v>総数</v>
      </c>
      <c r="H30" s="36" t="str">
        <f t="shared" ref="H30:H31" si="7">CONCATENATE(F30, G30, D30)</f>
        <v>釧路保健所総数心疾患</v>
      </c>
      <c r="I30" s="37">
        <v>478</v>
      </c>
      <c r="J30" s="37">
        <v>347</v>
      </c>
      <c r="K30" s="37">
        <v>6</v>
      </c>
      <c r="L30" s="37">
        <v>7</v>
      </c>
      <c r="M30" s="37" t="s">
        <v>161</v>
      </c>
      <c r="N30" s="37">
        <v>3</v>
      </c>
      <c r="O30" s="37">
        <v>110</v>
      </c>
      <c r="P30" s="37">
        <v>5</v>
      </c>
    </row>
    <row r="31" spans="1:16">
      <c r="A31" s="32"/>
      <c r="B31" s="33"/>
      <c r="C31" s="34"/>
      <c r="D31" s="38" t="s">
        <v>165</v>
      </c>
      <c r="E31" s="34" t="str">
        <f t="shared" si="6"/>
        <v>所</v>
      </c>
      <c r="F31" s="34" t="str">
        <f>A28</f>
        <v>釧路保健所</v>
      </c>
      <c r="G31" s="35" t="str">
        <f>B28</f>
        <v>総数</v>
      </c>
      <c r="H31" s="36" t="str">
        <f t="shared" si="7"/>
        <v>釧路保健所総数脳血管疾患</v>
      </c>
      <c r="I31" s="37">
        <v>216</v>
      </c>
      <c r="J31" s="37">
        <v>176</v>
      </c>
      <c r="K31" s="37">
        <v>1</v>
      </c>
      <c r="L31" s="37">
        <v>1</v>
      </c>
      <c r="M31" s="37" t="s">
        <v>161</v>
      </c>
      <c r="N31" s="37">
        <v>2</v>
      </c>
      <c r="O31" s="37">
        <v>33</v>
      </c>
      <c r="P31" s="37">
        <v>3</v>
      </c>
    </row>
    <row r="32" spans="1:16">
      <c r="A32" s="32"/>
      <c r="B32" s="33" t="s">
        <v>166</v>
      </c>
      <c r="C32" s="58" t="s">
        <v>160</v>
      </c>
      <c r="D32" s="55"/>
      <c r="E32" s="34" t="str">
        <f t="shared" si="6"/>
        <v>所</v>
      </c>
      <c r="F32" s="34" t="str">
        <f>A28</f>
        <v>釧路保健所</v>
      </c>
      <c r="G32" s="35" t="str">
        <f>B32</f>
        <v>男</v>
      </c>
      <c r="H32" s="36" t="str">
        <f>CONCATENATE(F32, G32, C32)</f>
        <v>釧路保健所男総数</v>
      </c>
      <c r="I32" s="37">
        <v>1518</v>
      </c>
      <c r="J32" s="37">
        <v>1299</v>
      </c>
      <c r="K32" s="37">
        <v>7</v>
      </c>
      <c r="L32" s="37">
        <v>5</v>
      </c>
      <c r="M32" s="37" t="s">
        <v>161</v>
      </c>
      <c r="N32" s="37">
        <v>4</v>
      </c>
      <c r="O32" s="37">
        <v>161</v>
      </c>
      <c r="P32" s="37">
        <v>42</v>
      </c>
    </row>
    <row r="33" spans="1:16">
      <c r="A33" s="32"/>
      <c r="B33" s="33"/>
      <c r="C33" s="34" t="s">
        <v>162</v>
      </c>
      <c r="D33" s="38" t="s">
        <v>163</v>
      </c>
      <c r="E33" s="34" t="str">
        <f t="shared" si="6"/>
        <v>所</v>
      </c>
      <c r="F33" s="34" t="str">
        <f>A28</f>
        <v>釧路保健所</v>
      </c>
      <c r="G33" s="35" t="str">
        <f>B32</f>
        <v>男</v>
      </c>
      <c r="H33" s="36" t="str">
        <f t="shared" ref="H33:H35" si="8">CONCATENATE(F33, G33, D33)</f>
        <v>釧路保健所男悪性新生物</v>
      </c>
      <c r="I33" s="37">
        <v>556</v>
      </c>
      <c r="J33" s="37">
        <v>530</v>
      </c>
      <c r="K33" s="37">
        <v>2</v>
      </c>
      <c r="L33" s="37">
        <v>1</v>
      </c>
      <c r="M33" s="37" t="s">
        <v>161</v>
      </c>
      <c r="N33" s="37" t="s">
        <v>24</v>
      </c>
      <c r="O33" s="37">
        <v>23</v>
      </c>
      <c r="P33" s="37" t="s">
        <v>24</v>
      </c>
    </row>
    <row r="34" spans="1:16">
      <c r="A34" s="32"/>
      <c r="B34" s="33"/>
      <c r="C34" s="34"/>
      <c r="D34" s="38" t="s">
        <v>164</v>
      </c>
      <c r="E34" s="34" t="str">
        <f t="shared" si="6"/>
        <v>所</v>
      </c>
      <c r="F34" s="34" t="str">
        <f>A28</f>
        <v>釧路保健所</v>
      </c>
      <c r="G34" s="35" t="str">
        <f>B32</f>
        <v>男</v>
      </c>
      <c r="H34" s="36" t="str">
        <f t="shared" si="8"/>
        <v>釧路保健所男心疾患</v>
      </c>
      <c r="I34" s="37">
        <v>230</v>
      </c>
      <c r="J34" s="37">
        <v>150</v>
      </c>
      <c r="K34" s="37">
        <v>2</v>
      </c>
      <c r="L34" s="37">
        <v>3</v>
      </c>
      <c r="M34" s="37" t="s">
        <v>161</v>
      </c>
      <c r="N34" s="37">
        <v>1</v>
      </c>
      <c r="O34" s="37">
        <v>71</v>
      </c>
      <c r="P34" s="37">
        <v>3</v>
      </c>
    </row>
    <row r="35" spans="1:16">
      <c r="A35" s="32"/>
      <c r="B35" s="33"/>
      <c r="C35" s="34"/>
      <c r="D35" s="38" t="s">
        <v>165</v>
      </c>
      <c r="E35" s="34" t="str">
        <f t="shared" si="6"/>
        <v>所</v>
      </c>
      <c r="F35" s="34" t="str">
        <f>A28</f>
        <v>釧路保健所</v>
      </c>
      <c r="G35" s="35" t="str">
        <f>B32</f>
        <v>男</v>
      </c>
      <c r="H35" s="36" t="str">
        <f t="shared" si="8"/>
        <v>釧路保健所男脳血管疾患</v>
      </c>
      <c r="I35" s="37">
        <v>113</v>
      </c>
      <c r="J35" s="37">
        <v>90</v>
      </c>
      <c r="K35" s="37" t="s">
        <v>24</v>
      </c>
      <c r="L35" s="37" t="s">
        <v>24</v>
      </c>
      <c r="M35" s="37" t="s">
        <v>161</v>
      </c>
      <c r="N35" s="37">
        <v>1</v>
      </c>
      <c r="O35" s="37">
        <v>20</v>
      </c>
      <c r="P35" s="37">
        <v>2</v>
      </c>
    </row>
    <row r="36" spans="1:16">
      <c r="A36" s="32"/>
      <c r="B36" s="33" t="s">
        <v>167</v>
      </c>
      <c r="C36" s="58" t="s">
        <v>160</v>
      </c>
      <c r="D36" s="55"/>
      <c r="E36" s="34" t="str">
        <f t="shared" si="6"/>
        <v>所</v>
      </c>
      <c r="F36" s="34" t="str">
        <f>A28</f>
        <v>釧路保健所</v>
      </c>
      <c r="G36" s="35" t="str">
        <f>B36</f>
        <v>女</v>
      </c>
      <c r="H36" s="36" t="str">
        <f>CONCATENATE(F36, G36, C36)</f>
        <v>釧路保健所女総数</v>
      </c>
      <c r="I36" s="37">
        <v>1285</v>
      </c>
      <c r="J36" s="37">
        <v>1141</v>
      </c>
      <c r="K36" s="37">
        <v>12</v>
      </c>
      <c r="L36" s="37">
        <v>15</v>
      </c>
      <c r="M36" s="37" t="s">
        <v>161</v>
      </c>
      <c r="N36" s="37">
        <v>4</v>
      </c>
      <c r="O36" s="37">
        <v>95</v>
      </c>
      <c r="P36" s="37">
        <v>18</v>
      </c>
    </row>
    <row r="37" spans="1:16">
      <c r="A37" s="32"/>
      <c r="B37" s="33"/>
      <c r="C37" s="34" t="s">
        <v>162</v>
      </c>
      <c r="D37" s="38" t="s">
        <v>163</v>
      </c>
      <c r="E37" s="34" t="str">
        <f t="shared" si="6"/>
        <v>所</v>
      </c>
      <c r="F37" s="34" t="str">
        <f>A28</f>
        <v>釧路保健所</v>
      </c>
      <c r="G37" s="35" t="str">
        <f>B36</f>
        <v>女</v>
      </c>
      <c r="H37" s="36" t="str">
        <f t="shared" ref="H37:H39" si="9">CONCATENATE(F37, G37, D37)</f>
        <v>釧路保健所女悪性新生物</v>
      </c>
      <c r="I37" s="37">
        <v>403</v>
      </c>
      <c r="J37" s="37">
        <v>387</v>
      </c>
      <c r="K37" s="37">
        <v>1</v>
      </c>
      <c r="L37" s="37" t="s">
        <v>24</v>
      </c>
      <c r="M37" s="37" t="s">
        <v>161</v>
      </c>
      <c r="N37" s="37" t="s">
        <v>24</v>
      </c>
      <c r="O37" s="37">
        <v>10</v>
      </c>
      <c r="P37" s="37">
        <v>5</v>
      </c>
    </row>
    <row r="38" spans="1:16">
      <c r="A38" s="32"/>
      <c r="B38" s="33"/>
      <c r="C38" s="34"/>
      <c r="D38" s="38" t="s">
        <v>164</v>
      </c>
      <c r="E38" s="34" t="str">
        <f t="shared" si="6"/>
        <v>所</v>
      </c>
      <c r="F38" s="34" t="str">
        <f>A28</f>
        <v>釧路保健所</v>
      </c>
      <c r="G38" s="35" t="str">
        <f>B36</f>
        <v>女</v>
      </c>
      <c r="H38" s="36" t="str">
        <f t="shared" si="9"/>
        <v>釧路保健所女心疾患</v>
      </c>
      <c r="I38" s="37">
        <v>248</v>
      </c>
      <c r="J38" s="37">
        <v>197</v>
      </c>
      <c r="K38" s="37">
        <v>4</v>
      </c>
      <c r="L38" s="37">
        <v>4</v>
      </c>
      <c r="M38" s="37" t="s">
        <v>161</v>
      </c>
      <c r="N38" s="37">
        <v>2</v>
      </c>
      <c r="O38" s="37">
        <v>39</v>
      </c>
      <c r="P38" s="37">
        <v>2</v>
      </c>
    </row>
    <row r="39" spans="1:16">
      <c r="A39" s="32"/>
      <c r="B39" s="33"/>
      <c r="C39" s="34"/>
      <c r="D39" s="38" t="s">
        <v>165</v>
      </c>
      <c r="E39" s="34" t="str">
        <f t="shared" si="6"/>
        <v>所</v>
      </c>
      <c r="F39" s="34" t="str">
        <f>A28</f>
        <v>釧路保健所</v>
      </c>
      <c r="G39" s="35" t="str">
        <f>B36</f>
        <v>女</v>
      </c>
      <c r="H39" s="36" t="str">
        <f t="shared" si="9"/>
        <v>釧路保健所女脳血管疾患</v>
      </c>
      <c r="I39" s="37">
        <v>103</v>
      </c>
      <c r="J39" s="37">
        <v>86</v>
      </c>
      <c r="K39" s="37">
        <v>1</v>
      </c>
      <c r="L39" s="37">
        <v>1</v>
      </c>
      <c r="M39" s="37" t="s">
        <v>161</v>
      </c>
      <c r="N39" s="37">
        <v>1</v>
      </c>
      <c r="O39" s="37">
        <v>13</v>
      </c>
      <c r="P39" s="37">
        <v>1</v>
      </c>
    </row>
    <row r="40" spans="1:16">
      <c r="A40" s="32" t="s">
        <v>70</v>
      </c>
      <c r="B40" s="33" t="s">
        <v>57</v>
      </c>
      <c r="C40" s="58" t="s">
        <v>160</v>
      </c>
      <c r="D40" s="55"/>
      <c r="E40" s="34" t="str">
        <f>RIGHT(F40, 1)</f>
        <v>所</v>
      </c>
      <c r="F40" s="34" t="str">
        <f>A40</f>
        <v>根室保健所</v>
      </c>
      <c r="G40" s="35" t="str">
        <f>B40</f>
        <v>総数</v>
      </c>
      <c r="H40" s="36" t="str">
        <f>CONCATENATE(F40, G40, C40)</f>
        <v>根室保健所総数総数</v>
      </c>
      <c r="I40" s="37">
        <v>342</v>
      </c>
      <c r="J40" s="37">
        <v>311</v>
      </c>
      <c r="K40" s="37">
        <v>2</v>
      </c>
      <c r="L40" s="37" t="s">
        <v>24</v>
      </c>
      <c r="M40" s="37" t="s">
        <v>161</v>
      </c>
      <c r="N40" s="37">
        <v>1</v>
      </c>
      <c r="O40" s="37">
        <v>22</v>
      </c>
      <c r="P40" s="37">
        <v>6</v>
      </c>
    </row>
    <row r="41" spans="1:16">
      <c r="A41" s="32"/>
      <c r="B41" s="33"/>
      <c r="C41" s="34" t="s">
        <v>162</v>
      </c>
      <c r="D41" s="38" t="s">
        <v>163</v>
      </c>
      <c r="E41" s="34" t="str">
        <f t="shared" ref="E41:E51" si="10">RIGHT(F41, 1)</f>
        <v>所</v>
      </c>
      <c r="F41" s="34" t="str">
        <f>A40</f>
        <v>根室保健所</v>
      </c>
      <c r="G41" s="35" t="str">
        <f>B40</f>
        <v>総数</v>
      </c>
      <c r="H41" s="36" t="str">
        <f>CONCATENATE(F41, G41, D41)</f>
        <v>根室保健所総数悪性新生物</v>
      </c>
      <c r="I41" s="37">
        <v>100</v>
      </c>
      <c r="J41" s="37">
        <v>100</v>
      </c>
      <c r="K41" s="37" t="s">
        <v>24</v>
      </c>
      <c r="L41" s="37" t="s">
        <v>24</v>
      </c>
      <c r="M41" s="37" t="s">
        <v>161</v>
      </c>
      <c r="N41" s="37" t="s">
        <v>24</v>
      </c>
      <c r="O41" s="37" t="s">
        <v>24</v>
      </c>
      <c r="P41" s="37" t="s">
        <v>24</v>
      </c>
    </row>
    <row r="42" spans="1:16">
      <c r="A42" s="32"/>
      <c r="B42" s="33"/>
      <c r="C42" s="34"/>
      <c r="D42" s="38" t="s">
        <v>164</v>
      </c>
      <c r="E42" s="34" t="str">
        <f t="shared" si="10"/>
        <v>所</v>
      </c>
      <c r="F42" s="34" t="str">
        <f>A40</f>
        <v>根室保健所</v>
      </c>
      <c r="G42" s="35" t="str">
        <f>B40</f>
        <v>総数</v>
      </c>
      <c r="H42" s="36" t="str">
        <f t="shared" ref="H42:H43" si="11">CONCATENATE(F42, G42, D42)</f>
        <v>根室保健所総数心疾患</v>
      </c>
      <c r="I42" s="37">
        <v>70</v>
      </c>
      <c r="J42" s="37">
        <v>58</v>
      </c>
      <c r="K42" s="37" t="s">
        <v>24</v>
      </c>
      <c r="L42" s="37" t="s">
        <v>24</v>
      </c>
      <c r="M42" s="37" t="s">
        <v>161</v>
      </c>
      <c r="N42" s="37">
        <v>1</v>
      </c>
      <c r="O42" s="37">
        <v>11</v>
      </c>
      <c r="P42" s="37" t="s">
        <v>24</v>
      </c>
    </row>
    <row r="43" spans="1:16">
      <c r="A43" s="32"/>
      <c r="B43" s="33"/>
      <c r="C43" s="34"/>
      <c r="D43" s="38" t="s">
        <v>165</v>
      </c>
      <c r="E43" s="34" t="str">
        <f t="shared" si="10"/>
        <v>所</v>
      </c>
      <c r="F43" s="34" t="str">
        <f>A40</f>
        <v>根室保健所</v>
      </c>
      <c r="G43" s="35" t="str">
        <f>B40</f>
        <v>総数</v>
      </c>
      <c r="H43" s="36" t="str">
        <f t="shared" si="11"/>
        <v>根室保健所総数脳血管疾患</v>
      </c>
      <c r="I43" s="37">
        <v>28</v>
      </c>
      <c r="J43" s="37">
        <v>27</v>
      </c>
      <c r="K43" s="37" t="s">
        <v>24</v>
      </c>
      <c r="L43" s="37" t="s">
        <v>24</v>
      </c>
      <c r="M43" s="37" t="s">
        <v>161</v>
      </c>
      <c r="N43" s="37" t="s">
        <v>24</v>
      </c>
      <c r="O43" s="37" t="s">
        <v>24</v>
      </c>
      <c r="P43" s="37">
        <v>1</v>
      </c>
    </row>
    <row r="44" spans="1:16">
      <c r="A44" s="32"/>
      <c r="B44" s="33" t="s">
        <v>166</v>
      </c>
      <c r="C44" s="58" t="s">
        <v>160</v>
      </c>
      <c r="D44" s="55"/>
      <c r="E44" s="34" t="str">
        <f t="shared" si="10"/>
        <v>所</v>
      </c>
      <c r="F44" s="34" t="str">
        <f>A40</f>
        <v>根室保健所</v>
      </c>
      <c r="G44" s="35" t="str">
        <f>B44</f>
        <v>男</v>
      </c>
      <c r="H44" s="36" t="str">
        <f>CONCATENATE(F44, G44, C44)</f>
        <v>根室保健所男総数</v>
      </c>
      <c r="I44" s="37">
        <v>192</v>
      </c>
      <c r="J44" s="37">
        <v>177</v>
      </c>
      <c r="K44" s="37" t="s">
        <v>24</v>
      </c>
      <c r="L44" s="37" t="s">
        <v>24</v>
      </c>
      <c r="M44" s="37" t="s">
        <v>161</v>
      </c>
      <c r="N44" s="37" t="s">
        <v>24</v>
      </c>
      <c r="O44" s="37">
        <v>9</v>
      </c>
      <c r="P44" s="37">
        <v>6</v>
      </c>
    </row>
    <row r="45" spans="1:16">
      <c r="A45" s="32"/>
      <c r="B45" s="33"/>
      <c r="C45" s="34" t="s">
        <v>162</v>
      </c>
      <c r="D45" s="38" t="s">
        <v>163</v>
      </c>
      <c r="E45" s="34" t="str">
        <f t="shared" si="10"/>
        <v>所</v>
      </c>
      <c r="F45" s="34" t="str">
        <f>A40</f>
        <v>根室保健所</v>
      </c>
      <c r="G45" s="35" t="str">
        <f>B44</f>
        <v>男</v>
      </c>
      <c r="H45" s="36" t="str">
        <f t="shared" ref="H45:H47" si="12">CONCATENATE(F45, G45, D45)</f>
        <v>根室保健所男悪性新生物</v>
      </c>
      <c r="I45" s="37">
        <v>66</v>
      </c>
      <c r="J45" s="37">
        <v>66</v>
      </c>
      <c r="K45" s="37" t="s">
        <v>24</v>
      </c>
      <c r="L45" s="37" t="s">
        <v>24</v>
      </c>
      <c r="M45" s="37" t="s">
        <v>161</v>
      </c>
      <c r="N45" s="37" t="s">
        <v>24</v>
      </c>
      <c r="O45" s="37" t="s">
        <v>24</v>
      </c>
      <c r="P45" s="37" t="s">
        <v>24</v>
      </c>
    </row>
    <row r="46" spans="1:16">
      <c r="A46" s="32"/>
      <c r="B46" s="33"/>
      <c r="C46" s="34"/>
      <c r="D46" s="38" t="s">
        <v>164</v>
      </c>
      <c r="E46" s="34" t="str">
        <f t="shared" si="10"/>
        <v>所</v>
      </c>
      <c r="F46" s="34" t="str">
        <f>A40</f>
        <v>根室保健所</v>
      </c>
      <c r="G46" s="35" t="str">
        <f>B44</f>
        <v>男</v>
      </c>
      <c r="H46" s="36" t="str">
        <f t="shared" si="12"/>
        <v>根室保健所男心疾患</v>
      </c>
      <c r="I46" s="37">
        <v>32</v>
      </c>
      <c r="J46" s="37">
        <v>27</v>
      </c>
      <c r="K46" s="37" t="s">
        <v>24</v>
      </c>
      <c r="L46" s="37" t="s">
        <v>24</v>
      </c>
      <c r="M46" s="37" t="s">
        <v>161</v>
      </c>
      <c r="N46" s="37" t="s">
        <v>24</v>
      </c>
      <c r="O46" s="37">
        <v>5</v>
      </c>
      <c r="P46" s="37" t="s">
        <v>24</v>
      </c>
    </row>
    <row r="47" spans="1:16">
      <c r="A47" s="32"/>
      <c r="B47" s="33"/>
      <c r="C47" s="34"/>
      <c r="D47" s="38" t="s">
        <v>165</v>
      </c>
      <c r="E47" s="34" t="str">
        <f t="shared" si="10"/>
        <v>所</v>
      </c>
      <c r="F47" s="34" t="str">
        <f>A40</f>
        <v>根室保健所</v>
      </c>
      <c r="G47" s="35" t="str">
        <f>B44</f>
        <v>男</v>
      </c>
      <c r="H47" s="36" t="str">
        <f t="shared" si="12"/>
        <v>根室保健所男脳血管疾患</v>
      </c>
      <c r="I47" s="37">
        <v>15</v>
      </c>
      <c r="J47" s="37">
        <v>14</v>
      </c>
      <c r="K47" s="37" t="s">
        <v>24</v>
      </c>
      <c r="L47" s="37" t="s">
        <v>24</v>
      </c>
      <c r="M47" s="37" t="s">
        <v>161</v>
      </c>
      <c r="N47" s="37" t="s">
        <v>24</v>
      </c>
      <c r="O47" s="37" t="s">
        <v>24</v>
      </c>
      <c r="P47" s="37">
        <v>1</v>
      </c>
    </row>
    <row r="48" spans="1:16">
      <c r="A48" s="32"/>
      <c r="B48" s="33" t="s">
        <v>167</v>
      </c>
      <c r="C48" s="58" t="s">
        <v>160</v>
      </c>
      <c r="D48" s="55"/>
      <c r="E48" s="34" t="str">
        <f t="shared" si="10"/>
        <v>所</v>
      </c>
      <c r="F48" s="34" t="str">
        <f>A40</f>
        <v>根室保健所</v>
      </c>
      <c r="G48" s="35" t="str">
        <f>B48</f>
        <v>女</v>
      </c>
      <c r="H48" s="36" t="str">
        <f>CONCATENATE(F48, G48, C48)</f>
        <v>根室保健所女総数</v>
      </c>
      <c r="I48" s="37">
        <v>150</v>
      </c>
      <c r="J48" s="37">
        <v>134</v>
      </c>
      <c r="K48" s="37">
        <v>2</v>
      </c>
      <c r="L48" s="37" t="s">
        <v>24</v>
      </c>
      <c r="M48" s="37" t="s">
        <v>161</v>
      </c>
      <c r="N48" s="37">
        <v>1</v>
      </c>
      <c r="O48" s="37">
        <v>13</v>
      </c>
      <c r="P48" s="37" t="s">
        <v>24</v>
      </c>
    </row>
    <row r="49" spans="1:16">
      <c r="A49" s="32"/>
      <c r="B49" s="33"/>
      <c r="C49" s="34" t="s">
        <v>162</v>
      </c>
      <c r="D49" s="38" t="s">
        <v>163</v>
      </c>
      <c r="E49" s="34" t="str">
        <f t="shared" si="10"/>
        <v>所</v>
      </c>
      <c r="F49" s="34" t="str">
        <f>A40</f>
        <v>根室保健所</v>
      </c>
      <c r="G49" s="35" t="str">
        <f>B48</f>
        <v>女</v>
      </c>
      <c r="H49" s="36" t="str">
        <f t="shared" ref="H49:H51" si="13">CONCATENATE(F49, G49, D49)</f>
        <v>根室保健所女悪性新生物</v>
      </c>
      <c r="I49" s="37">
        <v>34</v>
      </c>
      <c r="J49" s="37">
        <v>34</v>
      </c>
      <c r="K49" s="37" t="s">
        <v>24</v>
      </c>
      <c r="L49" s="37" t="s">
        <v>24</v>
      </c>
      <c r="M49" s="37" t="s">
        <v>161</v>
      </c>
      <c r="N49" s="37" t="s">
        <v>24</v>
      </c>
      <c r="O49" s="37" t="s">
        <v>24</v>
      </c>
      <c r="P49" s="37" t="s">
        <v>24</v>
      </c>
    </row>
    <row r="50" spans="1:16">
      <c r="A50" s="32"/>
      <c r="B50" s="33"/>
      <c r="C50" s="34"/>
      <c r="D50" s="38" t="s">
        <v>164</v>
      </c>
      <c r="E50" s="34" t="str">
        <f t="shared" si="10"/>
        <v>所</v>
      </c>
      <c r="F50" s="34" t="str">
        <f>A40</f>
        <v>根室保健所</v>
      </c>
      <c r="G50" s="35" t="str">
        <f>B48</f>
        <v>女</v>
      </c>
      <c r="H50" s="36" t="str">
        <f t="shared" si="13"/>
        <v>根室保健所女心疾患</v>
      </c>
      <c r="I50" s="37">
        <v>38</v>
      </c>
      <c r="J50" s="37">
        <v>31</v>
      </c>
      <c r="K50" s="37" t="s">
        <v>24</v>
      </c>
      <c r="L50" s="37" t="s">
        <v>24</v>
      </c>
      <c r="M50" s="37" t="s">
        <v>161</v>
      </c>
      <c r="N50" s="37">
        <v>1</v>
      </c>
      <c r="O50" s="37">
        <v>6</v>
      </c>
      <c r="P50" s="37" t="s">
        <v>24</v>
      </c>
    </row>
    <row r="51" spans="1:16">
      <c r="A51" s="32"/>
      <c r="B51" s="33"/>
      <c r="C51" s="34"/>
      <c r="D51" s="38" t="s">
        <v>165</v>
      </c>
      <c r="E51" s="34" t="str">
        <f t="shared" si="10"/>
        <v>所</v>
      </c>
      <c r="F51" s="34" t="str">
        <f>A40</f>
        <v>根室保健所</v>
      </c>
      <c r="G51" s="35" t="str">
        <f>B48</f>
        <v>女</v>
      </c>
      <c r="H51" s="36" t="str">
        <f t="shared" si="13"/>
        <v>根室保健所女脳血管疾患</v>
      </c>
      <c r="I51" s="37">
        <v>13</v>
      </c>
      <c r="J51" s="37">
        <v>13</v>
      </c>
      <c r="K51" s="37" t="s">
        <v>24</v>
      </c>
      <c r="L51" s="37" t="s">
        <v>24</v>
      </c>
      <c r="M51" s="37" t="s">
        <v>161</v>
      </c>
      <c r="N51" s="37" t="s">
        <v>24</v>
      </c>
      <c r="O51" s="37" t="s">
        <v>24</v>
      </c>
      <c r="P51" s="37" t="s">
        <v>24</v>
      </c>
    </row>
    <row r="52" spans="1:16">
      <c r="A52" s="32" t="s">
        <v>72</v>
      </c>
      <c r="B52" s="33" t="s">
        <v>57</v>
      </c>
      <c r="C52" s="58" t="s">
        <v>160</v>
      </c>
      <c r="D52" s="55"/>
      <c r="E52" s="34" t="str">
        <f>RIGHT(F52, 1)</f>
        <v>所</v>
      </c>
      <c r="F52" s="34" t="str">
        <f>A52</f>
        <v>中標津保健所</v>
      </c>
      <c r="G52" s="35" t="str">
        <f>B52</f>
        <v>総数</v>
      </c>
      <c r="H52" s="36" t="str">
        <f>CONCATENATE(F52, G52, C52)</f>
        <v>中標津保健所総数総数</v>
      </c>
      <c r="I52" s="37">
        <v>488</v>
      </c>
      <c r="J52" s="37">
        <v>430</v>
      </c>
      <c r="K52" s="37">
        <v>1</v>
      </c>
      <c r="L52" s="37">
        <v>1</v>
      </c>
      <c r="M52" s="37" t="s">
        <v>161</v>
      </c>
      <c r="N52" s="37">
        <v>7</v>
      </c>
      <c r="O52" s="37">
        <v>40</v>
      </c>
      <c r="P52" s="37">
        <v>9</v>
      </c>
    </row>
    <row r="53" spans="1:16">
      <c r="A53" s="32"/>
      <c r="B53" s="33"/>
      <c r="C53" s="34" t="s">
        <v>162</v>
      </c>
      <c r="D53" s="38" t="s">
        <v>163</v>
      </c>
      <c r="E53" s="34" t="str">
        <f t="shared" ref="E53:E63" si="14">RIGHT(F53, 1)</f>
        <v>所</v>
      </c>
      <c r="F53" s="34" t="str">
        <f>A52</f>
        <v>中標津保健所</v>
      </c>
      <c r="G53" s="35" t="str">
        <f>B52</f>
        <v>総数</v>
      </c>
      <c r="H53" s="36" t="str">
        <f>CONCATENATE(F53, G53, D53)</f>
        <v>中標津保健所総数悪性新生物</v>
      </c>
      <c r="I53" s="37">
        <v>133</v>
      </c>
      <c r="J53" s="37">
        <v>130</v>
      </c>
      <c r="K53" s="37" t="s">
        <v>24</v>
      </c>
      <c r="L53" s="37" t="s">
        <v>24</v>
      </c>
      <c r="M53" s="37" t="s">
        <v>161</v>
      </c>
      <c r="N53" s="37" t="s">
        <v>24</v>
      </c>
      <c r="O53" s="37">
        <v>3</v>
      </c>
      <c r="P53" s="37" t="s">
        <v>24</v>
      </c>
    </row>
    <row r="54" spans="1:16">
      <c r="A54" s="32"/>
      <c r="B54" s="33"/>
      <c r="C54" s="34"/>
      <c r="D54" s="38" t="s">
        <v>164</v>
      </c>
      <c r="E54" s="34" t="str">
        <f t="shared" si="14"/>
        <v>所</v>
      </c>
      <c r="F54" s="34" t="str">
        <f>A52</f>
        <v>中標津保健所</v>
      </c>
      <c r="G54" s="35" t="str">
        <f>B52</f>
        <v>総数</v>
      </c>
      <c r="H54" s="36" t="str">
        <f t="shared" ref="H54:H55" si="15">CONCATENATE(F54, G54, D54)</f>
        <v>中標津保健所総数心疾患</v>
      </c>
      <c r="I54" s="37">
        <v>81</v>
      </c>
      <c r="J54" s="37">
        <v>67</v>
      </c>
      <c r="K54" s="37" t="s">
        <v>24</v>
      </c>
      <c r="L54" s="37" t="s">
        <v>24</v>
      </c>
      <c r="M54" s="37" t="s">
        <v>161</v>
      </c>
      <c r="N54" s="37" t="s">
        <v>24</v>
      </c>
      <c r="O54" s="37">
        <v>14</v>
      </c>
      <c r="P54" s="37" t="s">
        <v>24</v>
      </c>
    </row>
    <row r="55" spans="1:16">
      <c r="A55" s="32"/>
      <c r="B55" s="33"/>
      <c r="C55" s="34"/>
      <c r="D55" s="38" t="s">
        <v>165</v>
      </c>
      <c r="E55" s="34" t="str">
        <f t="shared" si="14"/>
        <v>所</v>
      </c>
      <c r="F55" s="34" t="str">
        <f>A52</f>
        <v>中標津保健所</v>
      </c>
      <c r="G55" s="35" t="str">
        <f>B52</f>
        <v>総数</v>
      </c>
      <c r="H55" s="36" t="str">
        <f t="shared" si="15"/>
        <v>中標津保健所総数脳血管疾患</v>
      </c>
      <c r="I55" s="37">
        <v>58</v>
      </c>
      <c r="J55" s="37">
        <v>50</v>
      </c>
      <c r="K55" s="37" t="s">
        <v>24</v>
      </c>
      <c r="L55" s="37" t="s">
        <v>24</v>
      </c>
      <c r="M55" s="37" t="s">
        <v>161</v>
      </c>
      <c r="N55" s="37">
        <v>3</v>
      </c>
      <c r="O55" s="37">
        <v>5</v>
      </c>
      <c r="P55" s="37" t="s">
        <v>24</v>
      </c>
    </row>
    <row r="56" spans="1:16">
      <c r="A56" s="32"/>
      <c r="B56" s="33" t="s">
        <v>166</v>
      </c>
      <c r="C56" s="58" t="s">
        <v>160</v>
      </c>
      <c r="D56" s="55"/>
      <c r="E56" s="34" t="str">
        <f t="shared" si="14"/>
        <v>所</v>
      </c>
      <c r="F56" s="34" t="str">
        <f>A52</f>
        <v>中標津保健所</v>
      </c>
      <c r="G56" s="35" t="str">
        <f>B56</f>
        <v>男</v>
      </c>
      <c r="H56" s="36" t="str">
        <f>CONCATENATE(F56, G56, C56)</f>
        <v>中標津保健所男総数</v>
      </c>
      <c r="I56" s="37">
        <v>257</v>
      </c>
      <c r="J56" s="37">
        <v>226</v>
      </c>
      <c r="K56" s="37" t="s">
        <v>24</v>
      </c>
      <c r="L56" s="37" t="s">
        <v>24</v>
      </c>
      <c r="M56" s="37" t="s">
        <v>161</v>
      </c>
      <c r="N56" s="37">
        <v>3</v>
      </c>
      <c r="O56" s="37">
        <v>21</v>
      </c>
      <c r="P56" s="37">
        <v>7</v>
      </c>
    </row>
    <row r="57" spans="1:16">
      <c r="A57" s="32"/>
      <c r="B57" s="33"/>
      <c r="C57" s="34" t="s">
        <v>162</v>
      </c>
      <c r="D57" s="38" t="s">
        <v>163</v>
      </c>
      <c r="E57" s="34" t="str">
        <f t="shared" si="14"/>
        <v>所</v>
      </c>
      <c r="F57" s="34" t="str">
        <f>A52</f>
        <v>中標津保健所</v>
      </c>
      <c r="G57" s="35" t="str">
        <f>B56</f>
        <v>男</v>
      </c>
      <c r="H57" s="36" t="str">
        <f t="shared" ref="H57:H59" si="16">CONCATENATE(F57, G57, D57)</f>
        <v>中標津保健所男悪性新生物</v>
      </c>
      <c r="I57" s="37">
        <v>89</v>
      </c>
      <c r="J57" s="37">
        <v>86</v>
      </c>
      <c r="K57" s="37" t="s">
        <v>24</v>
      </c>
      <c r="L57" s="37" t="s">
        <v>24</v>
      </c>
      <c r="M57" s="37" t="s">
        <v>161</v>
      </c>
      <c r="N57" s="37" t="s">
        <v>24</v>
      </c>
      <c r="O57" s="37">
        <v>3</v>
      </c>
      <c r="P57" s="37" t="s">
        <v>24</v>
      </c>
    </row>
    <row r="58" spans="1:16">
      <c r="A58" s="32"/>
      <c r="B58" s="33"/>
      <c r="C58" s="34"/>
      <c r="D58" s="38" t="s">
        <v>164</v>
      </c>
      <c r="E58" s="34" t="str">
        <f t="shared" si="14"/>
        <v>所</v>
      </c>
      <c r="F58" s="34" t="str">
        <f>A52</f>
        <v>中標津保健所</v>
      </c>
      <c r="G58" s="35" t="str">
        <f>B56</f>
        <v>男</v>
      </c>
      <c r="H58" s="36" t="str">
        <f t="shared" si="16"/>
        <v>中標津保健所男心疾患</v>
      </c>
      <c r="I58" s="37">
        <v>42</v>
      </c>
      <c r="J58" s="37">
        <v>36</v>
      </c>
      <c r="K58" s="37" t="s">
        <v>24</v>
      </c>
      <c r="L58" s="37" t="s">
        <v>24</v>
      </c>
      <c r="M58" s="37" t="s">
        <v>161</v>
      </c>
      <c r="N58" s="37" t="s">
        <v>24</v>
      </c>
      <c r="O58" s="37">
        <v>6</v>
      </c>
      <c r="P58" s="37" t="s">
        <v>24</v>
      </c>
    </row>
    <row r="59" spans="1:16">
      <c r="A59" s="32"/>
      <c r="B59" s="33"/>
      <c r="C59" s="34"/>
      <c r="D59" s="38" t="s">
        <v>165</v>
      </c>
      <c r="E59" s="34" t="str">
        <f t="shared" si="14"/>
        <v>所</v>
      </c>
      <c r="F59" s="34" t="str">
        <f>A52</f>
        <v>中標津保健所</v>
      </c>
      <c r="G59" s="35" t="str">
        <f>B56</f>
        <v>男</v>
      </c>
      <c r="H59" s="36" t="str">
        <f t="shared" si="16"/>
        <v>中標津保健所男脳血管疾患</v>
      </c>
      <c r="I59" s="37">
        <v>26</v>
      </c>
      <c r="J59" s="37">
        <v>23</v>
      </c>
      <c r="K59" s="37" t="s">
        <v>24</v>
      </c>
      <c r="L59" s="37" t="s">
        <v>24</v>
      </c>
      <c r="M59" s="37" t="s">
        <v>161</v>
      </c>
      <c r="N59" s="37" t="s">
        <v>24</v>
      </c>
      <c r="O59" s="37">
        <v>3</v>
      </c>
      <c r="P59" s="37" t="s">
        <v>24</v>
      </c>
    </row>
    <row r="60" spans="1:16">
      <c r="A60" s="32"/>
      <c r="B60" s="33" t="s">
        <v>167</v>
      </c>
      <c r="C60" s="58" t="s">
        <v>160</v>
      </c>
      <c r="D60" s="55"/>
      <c r="E60" s="34" t="str">
        <f t="shared" si="14"/>
        <v>所</v>
      </c>
      <c r="F60" s="34" t="str">
        <f>A52</f>
        <v>中標津保健所</v>
      </c>
      <c r="G60" s="35" t="str">
        <f>B60</f>
        <v>女</v>
      </c>
      <c r="H60" s="36" t="str">
        <f>CONCATENATE(F60, G60, C60)</f>
        <v>中標津保健所女総数</v>
      </c>
      <c r="I60" s="37">
        <v>231</v>
      </c>
      <c r="J60" s="37">
        <v>204</v>
      </c>
      <c r="K60" s="37">
        <v>1</v>
      </c>
      <c r="L60" s="37">
        <v>1</v>
      </c>
      <c r="M60" s="37" t="s">
        <v>161</v>
      </c>
      <c r="N60" s="37">
        <v>4</v>
      </c>
      <c r="O60" s="37">
        <v>19</v>
      </c>
      <c r="P60" s="37">
        <v>2</v>
      </c>
    </row>
    <row r="61" spans="1:16">
      <c r="A61" s="32"/>
      <c r="B61" s="33"/>
      <c r="C61" s="34" t="s">
        <v>162</v>
      </c>
      <c r="D61" s="38" t="s">
        <v>163</v>
      </c>
      <c r="E61" s="34" t="str">
        <f t="shared" si="14"/>
        <v>所</v>
      </c>
      <c r="F61" s="34" t="str">
        <f>A52</f>
        <v>中標津保健所</v>
      </c>
      <c r="G61" s="35" t="str">
        <f>B60</f>
        <v>女</v>
      </c>
      <c r="H61" s="36" t="str">
        <f t="shared" ref="H61:H63" si="17">CONCATENATE(F61, G61, D61)</f>
        <v>中標津保健所女悪性新生物</v>
      </c>
      <c r="I61" s="37">
        <v>44</v>
      </c>
      <c r="J61" s="37">
        <v>44</v>
      </c>
      <c r="K61" s="37" t="s">
        <v>24</v>
      </c>
      <c r="L61" s="37" t="s">
        <v>24</v>
      </c>
      <c r="M61" s="37" t="s">
        <v>161</v>
      </c>
      <c r="N61" s="37" t="s">
        <v>24</v>
      </c>
      <c r="O61" s="37" t="s">
        <v>24</v>
      </c>
      <c r="P61" s="37" t="s">
        <v>24</v>
      </c>
    </row>
    <row r="62" spans="1:16">
      <c r="A62" s="32"/>
      <c r="B62" s="33"/>
      <c r="C62" s="34"/>
      <c r="D62" s="38" t="s">
        <v>164</v>
      </c>
      <c r="E62" s="34" t="str">
        <f t="shared" si="14"/>
        <v>所</v>
      </c>
      <c r="F62" s="34" t="str">
        <f>A52</f>
        <v>中標津保健所</v>
      </c>
      <c r="G62" s="35" t="str">
        <f>B60</f>
        <v>女</v>
      </c>
      <c r="H62" s="36" t="str">
        <f t="shared" si="17"/>
        <v>中標津保健所女心疾患</v>
      </c>
      <c r="I62" s="37">
        <v>39</v>
      </c>
      <c r="J62" s="37">
        <v>31</v>
      </c>
      <c r="K62" s="37" t="s">
        <v>24</v>
      </c>
      <c r="L62" s="37" t="s">
        <v>24</v>
      </c>
      <c r="M62" s="37" t="s">
        <v>161</v>
      </c>
      <c r="N62" s="37" t="s">
        <v>24</v>
      </c>
      <c r="O62" s="37">
        <v>8</v>
      </c>
      <c r="P62" s="37" t="s">
        <v>24</v>
      </c>
    </row>
    <row r="63" spans="1:16">
      <c r="A63" s="32"/>
      <c r="B63" s="33"/>
      <c r="C63" s="34"/>
      <c r="D63" s="38" t="s">
        <v>165</v>
      </c>
      <c r="E63" s="34" t="str">
        <f t="shared" si="14"/>
        <v>所</v>
      </c>
      <c r="F63" s="34" t="str">
        <f>A52</f>
        <v>中標津保健所</v>
      </c>
      <c r="G63" s="35" t="str">
        <f>B60</f>
        <v>女</v>
      </c>
      <c r="H63" s="36" t="str">
        <f t="shared" si="17"/>
        <v>中標津保健所女脳血管疾患</v>
      </c>
      <c r="I63" s="37">
        <v>32</v>
      </c>
      <c r="J63" s="37">
        <v>27</v>
      </c>
      <c r="K63" s="37" t="s">
        <v>24</v>
      </c>
      <c r="L63" s="37" t="s">
        <v>24</v>
      </c>
      <c r="M63" s="37" t="s">
        <v>161</v>
      </c>
      <c r="N63" s="37">
        <v>3</v>
      </c>
      <c r="O63" s="37">
        <v>2</v>
      </c>
      <c r="P63" s="37" t="s">
        <v>24</v>
      </c>
    </row>
    <row r="64" spans="1:16">
      <c r="A64" s="30" t="s">
        <v>2</v>
      </c>
      <c r="B64" s="24" t="s">
        <v>101</v>
      </c>
    </row>
  </sheetData>
  <mergeCells count="17">
    <mergeCell ref="C40:D40"/>
    <mergeCell ref="A2:D2"/>
    <mergeCell ref="A3:D3"/>
    <mergeCell ref="C4:D4"/>
    <mergeCell ref="C8:D8"/>
    <mergeCell ref="C12:D12"/>
    <mergeCell ref="C16:D16"/>
    <mergeCell ref="C20:D20"/>
    <mergeCell ref="C24:D24"/>
    <mergeCell ref="C28:D28"/>
    <mergeCell ref="C32:D32"/>
    <mergeCell ref="C36:D36"/>
    <mergeCell ref="C44:D44"/>
    <mergeCell ref="C48:D48"/>
    <mergeCell ref="C52:D52"/>
    <mergeCell ref="C56:D56"/>
    <mergeCell ref="C60:D60"/>
  </mergeCells>
  <phoneticPr fontId="6"/>
  <conditionalFormatting sqref="A4:P4">
    <cfRule type="expression" dxfId="3643" priority="671" stopIfTrue="1">
      <formula>$E4="所"</formula>
    </cfRule>
    <cfRule type="expression" dxfId="3642" priority="672" stopIfTrue="1">
      <formula>OR($E4="国", $E4="道")</formula>
    </cfRule>
  </conditionalFormatting>
  <conditionalFormatting sqref="A28:P28">
    <cfRule type="expression" dxfId="3641" priority="669" stopIfTrue="1">
      <formula>$E28="所"</formula>
    </cfRule>
    <cfRule type="expression" dxfId="3640" priority="670" stopIfTrue="1">
      <formula>OR($E28="国", $E28="道")</formula>
    </cfRule>
  </conditionalFormatting>
  <conditionalFormatting sqref="B29:P29">
    <cfRule type="expression" dxfId="3639" priority="667" stopIfTrue="1">
      <formula>$E29="所"</formula>
    </cfRule>
    <cfRule type="expression" dxfId="3638" priority="668" stopIfTrue="1">
      <formula>OR($E29="国", $E29="道")</formula>
    </cfRule>
  </conditionalFormatting>
  <conditionalFormatting sqref="A32:P32">
    <cfRule type="expression" dxfId="3637" priority="665" stopIfTrue="1">
      <formula>$E32="所"</formula>
    </cfRule>
    <cfRule type="expression" dxfId="3636" priority="666" stopIfTrue="1">
      <formula>OR($E32="国", $E32="道")</formula>
    </cfRule>
  </conditionalFormatting>
  <conditionalFormatting sqref="A36:P36">
    <cfRule type="expression" dxfId="3635" priority="663" stopIfTrue="1">
      <formula>$E36="所"</formula>
    </cfRule>
    <cfRule type="expression" dxfId="3634" priority="664" stopIfTrue="1">
      <formula>OR($E36="国", $E36="道")</formula>
    </cfRule>
  </conditionalFormatting>
  <conditionalFormatting sqref="A29">
    <cfRule type="expression" dxfId="3633" priority="661" stopIfTrue="1">
      <formula>$E29="所"</formula>
    </cfRule>
    <cfRule type="expression" dxfId="3632" priority="662" stopIfTrue="1">
      <formula>OR($E29="国", $E29="道")</formula>
    </cfRule>
  </conditionalFormatting>
  <conditionalFormatting sqref="B30:P30">
    <cfRule type="expression" dxfId="3631" priority="659" stopIfTrue="1">
      <formula>$E30="所"</formula>
    </cfRule>
    <cfRule type="expression" dxfId="3630" priority="660" stopIfTrue="1">
      <formula>OR($E30="国", $E30="道")</formula>
    </cfRule>
  </conditionalFormatting>
  <conditionalFormatting sqref="A30">
    <cfRule type="expression" dxfId="3629" priority="657" stopIfTrue="1">
      <formula>$E30="所"</formula>
    </cfRule>
    <cfRule type="expression" dxfId="3628" priority="658" stopIfTrue="1">
      <formula>OR($E30="国", $E30="道")</formula>
    </cfRule>
  </conditionalFormatting>
  <conditionalFormatting sqref="B31:P31">
    <cfRule type="expression" dxfId="3627" priority="655" stopIfTrue="1">
      <formula>$E31="所"</formula>
    </cfRule>
    <cfRule type="expression" dxfId="3626" priority="656" stopIfTrue="1">
      <formula>OR($E31="国", $E31="道")</formula>
    </cfRule>
  </conditionalFormatting>
  <conditionalFormatting sqref="A31">
    <cfRule type="expression" dxfId="3625" priority="653" stopIfTrue="1">
      <formula>$E31="所"</formula>
    </cfRule>
    <cfRule type="expression" dxfId="3624" priority="654" stopIfTrue="1">
      <formula>OR($E31="国", $E31="道")</formula>
    </cfRule>
  </conditionalFormatting>
  <conditionalFormatting sqref="B33:P33">
    <cfRule type="expression" dxfId="3623" priority="651" stopIfTrue="1">
      <formula>$E33="所"</formula>
    </cfRule>
    <cfRule type="expression" dxfId="3622" priority="652" stopIfTrue="1">
      <formula>OR($E33="国", $E33="道")</formula>
    </cfRule>
  </conditionalFormatting>
  <conditionalFormatting sqref="A33">
    <cfRule type="expression" dxfId="3621" priority="649" stopIfTrue="1">
      <formula>$E33="所"</formula>
    </cfRule>
    <cfRule type="expression" dxfId="3620" priority="650" stopIfTrue="1">
      <formula>OR($E33="国", $E33="道")</formula>
    </cfRule>
  </conditionalFormatting>
  <conditionalFormatting sqref="B34:P34">
    <cfRule type="expression" dxfId="3619" priority="647" stopIfTrue="1">
      <formula>$E34="所"</formula>
    </cfRule>
    <cfRule type="expression" dxfId="3618" priority="648" stopIfTrue="1">
      <formula>OR($E34="国", $E34="道")</formula>
    </cfRule>
  </conditionalFormatting>
  <conditionalFormatting sqref="A34">
    <cfRule type="expression" dxfId="3617" priority="645" stopIfTrue="1">
      <formula>$E34="所"</formula>
    </cfRule>
    <cfRule type="expression" dxfId="3616" priority="646" stopIfTrue="1">
      <formula>OR($E34="国", $E34="道")</formula>
    </cfRule>
  </conditionalFormatting>
  <conditionalFormatting sqref="B35:P35">
    <cfRule type="expression" dxfId="3615" priority="643" stopIfTrue="1">
      <formula>$E35="所"</formula>
    </cfRule>
    <cfRule type="expression" dxfId="3614" priority="644" stopIfTrue="1">
      <formula>OR($E35="国", $E35="道")</formula>
    </cfRule>
  </conditionalFormatting>
  <conditionalFormatting sqref="A35">
    <cfRule type="expression" dxfId="3613" priority="641" stopIfTrue="1">
      <formula>$E35="所"</formula>
    </cfRule>
    <cfRule type="expression" dxfId="3612" priority="642" stopIfTrue="1">
      <formula>OR($E35="国", $E35="道")</formula>
    </cfRule>
  </conditionalFormatting>
  <conditionalFormatting sqref="B37:P37">
    <cfRule type="expression" dxfId="3611" priority="639" stopIfTrue="1">
      <formula>$E37="所"</formula>
    </cfRule>
    <cfRule type="expression" dxfId="3610" priority="640" stopIfTrue="1">
      <formula>OR($E37="国", $E37="道")</formula>
    </cfRule>
  </conditionalFormatting>
  <conditionalFormatting sqref="A37">
    <cfRule type="expression" dxfId="3609" priority="637" stopIfTrue="1">
      <formula>$E37="所"</formula>
    </cfRule>
    <cfRule type="expression" dxfId="3608" priority="638" stopIfTrue="1">
      <formula>OR($E37="国", $E37="道")</formula>
    </cfRule>
  </conditionalFormatting>
  <conditionalFormatting sqref="B38:P38">
    <cfRule type="expression" dxfId="3607" priority="635" stopIfTrue="1">
      <formula>$E38="所"</formula>
    </cfRule>
    <cfRule type="expression" dxfId="3606" priority="636" stopIfTrue="1">
      <formula>OR($E38="国", $E38="道")</formula>
    </cfRule>
  </conditionalFormatting>
  <conditionalFormatting sqref="A38">
    <cfRule type="expression" dxfId="3605" priority="633" stopIfTrue="1">
      <formula>$E38="所"</formula>
    </cfRule>
    <cfRule type="expression" dxfId="3604" priority="634" stopIfTrue="1">
      <formula>OR($E38="国", $E38="道")</formula>
    </cfRule>
  </conditionalFormatting>
  <conditionalFormatting sqref="B39:P39">
    <cfRule type="expression" dxfId="3603" priority="631" stopIfTrue="1">
      <formula>$E39="所"</formula>
    </cfRule>
    <cfRule type="expression" dxfId="3602" priority="632" stopIfTrue="1">
      <formula>OR($E39="国", $E39="道")</formula>
    </cfRule>
  </conditionalFormatting>
  <conditionalFormatting sqref="A39">
    <cfRule type="expression" dxfId="3601" priority="629" stopIfTrue="1">
      <formula>$E39="所"</formula>
    </cfRule>
    <cfRule type="expression" dxfId="3600" priority="630" stopIfTrue="1">
      <formula>OR($E39="国", $E39="道")</formula>
    </cfRule>
  </conditionalFormatting>
  <conditionalFormatting sqref="A5:P5">
    <cfRule type="expression" dxfId="3599" priority="627" stopIfTrue="1">
      <formula>$E5="所"</formula>
    </cfRule>
    <cfRule type="expression" dxfId="3598" priority="628" stopIfTrue="1">
      <formula>OR($E5="国", $E5="道")</formula>
    </cfRule>
  </conditionalFormatting>
  <conditionalFormatting sqref="A6:P6">
    <cfRule type="expression" dxfId="3597" priority="625" stopIfTrue="1">
      <formula>$E6="所"</formula>
    </cfRule>
    <cfRule type="expression" dxfId="3596" priority="626" stopIfTrue="1">
      <formula>OR($E6="国", $E6="道")</formula>
    </cfRule>
  </conditionalFormatting>
  <conditionalFormatting sqref="A7:P7">
    <cfRule type="expression" dxfId="3595" priority="623" stopIfTrue="1">
      <formula>$E7="所"</formula>
    </cfRule>
    <cfRule type="expression" dxfId="3594" priority="624" stopIfTrue="1">
      <formula>OR($E7="国", $E7="道")</formula>
    </cfRule>
  </conditionalFormatting>
  <conditionalFormatting sqref="A8">
    <cfRule type="expression" dxfId="3593" priority="621" stopIfTrue="1">
      <formula>$E8="所"</formula>
    </cfRule>
    <cfRule type="expression" dxfId="3592" priority="622" stopIfTrue="1">
      <formula>OR($E8="国", $E8="道")</formula>
    </cfRule>
  </conditionalFormatting>
  <conditionalFormatting sqref="A9:P9">
    <cfRule type="expression" dxfId="3591" priority="619" stopIfTrue="1">
      <formula>$E9="所"</formula>
    </cfRule>
    <cfRule type="expression" dxfId="3590" priority="620" stopIfTrue="1">
      <formula>OR($E9="国", $E9="道")</formula>
    </cfRule>
  </conditionalFormatting>
  <conditionalFormatting sqref="A10:P10">
    <cfRule type="expression" dxfId="3589" priority="617" stopIfTrue="1">
      <formula>$E10="所"</formula>
    </cfRule>
    <cfRule type="expression" dxfId="3588" priority="618" stopIfTrue="1">
      <formula>OR($E10="国", $E10="道")</formula>
    </cfRule>
  </conditionalFormatting>
  <conditionalFormatting sqref="A11:P11">
    <cfRule type="expression" dxfId="3587" priority="615" stopIfTrue="1">
      <formula>$E11="所"</formula>
    </cfRule>
    <cfRule type="expression" dxfId="3586" priority="616" stopIfTrue="1">
      <formula>OR($E11="国", $E11="道")</formula>
    </cfRule>
  </conditionalFormatting>
  <conditionalFormatting sqref="A13:P13">
    <cfRule type="expression" dxfId="3585" priority="613" stopIfTrue="1">
      <formula>$E13="所"</formula>
    </cfRule>
    <cfRule type="expression" dxfId="3584" priority="614" stopIfTrue="1">
      <formula>OR($E13="国", $E13="道")</formula>
    </cfRule>
  </conditionalFormatting>
  <conditionalFormatting sqref="A14:P14">
    <cfRule type="expression" dxfId="3583" priority="611" stopIfTrue="1">
      <formula>$E14="所"</formula>
    </cfRule>
    <cfRule type="expression" dxfId="3582" priority="612" stopIfTrue="1">
      <formula>OR($E14="国", $E14="道")</formula>
    </cfRule>
  </conditionalFormatting>
  <conditionalFormatting sqref="A15:P15">
    <cfRule type="expression" dxfId="3581" priority="609" stopIfTrue="1">
      <formula>$E15="所"</formula>
    </cfRule>
    <cfRule type="expression" dxfId="3580" priority="610" stopIfTrue="1">
      <formula>OR($E15="国", $E15="道")</formula>
    </cfRule>
  </conditionalFormatting>
  <conditionalFormatting sqref="B8:P8">
    <cfRule type="expression" dxfId="3579" priority="607" stopIfTrue="1">
      <formula>$E8="所"</formula>
    </cfRule>
    <cfRule type="expression" dxfId="3578" priority="608" stopIfTrue="1">
      <formula>OR($E8="国", $E8="道")</formula>
    </cfRule>
  </conditionalFormatting>
  <conditionalFormatting sqref="A12">
    <cfRule type="expression" dxfId="3577" priority="605" stopIfTrue="1">
      <formula>$E12="所"</formula>
    </cfRule>
    <cfRule type="expression" dxfId="3576" priority="606" stopIfTrue="1">
      <formula>OR($E12="国", $E12="道")</formula>
    </cfRule>
  </conditionalFormatting>
  <conditionalFormatting sqref="B12:P12">
    <cfRule type="expression" dxfId="3575" priority="603" stopIfTrue="1">
      <formula>$E12="所"</formula>
    </cfRule>
    <cfRule type="expression" dxfId="3574" priority="604" stopIfTrue="1">
      <formula>OR($E12="国", $E12="道")</formula>
    </cfRule>
  </conditionalFormatting>
  <conditionalFormatting sqref="A16:P16">
    <cfRule type="expression" dxfId="3573" priority="601" stopIfTrue="1">
      <formula>$E16="所"</formula>
    </cfRule>
    <cfRule type="expression" dxfId="3572" priority="602" stopIfTrue="1">
      <formula>OR($E16="国", $E16="道")</formula>
    </cfRule>
  </conditionalFormatting>
  <conditionalFormatting sqref="A17:P17">
    <cfRule type="expression" dxfId="3571" priority="599" stopIfTrue="1">
      <formula>$E17="所"</formula>
    </cfRule>
    <cfRule type="expression" dxfId="3570" priority="600" stopIfTrue="1">
      <formula>OR($E17="国", $E17="道")</formula>
    </cfRule>
  </conditionalFormatting>
  <conditionalFormatting sqref="A18:P18">
    <cfRule type="expression" dxfId="3569" priority="597" stopIfTrue="1">
      <formula>$E18="所"</formula>
    </cfRule>
    <cfRule type="expression" dxfId="3568" priority="598" stopIfTrue="1">
      <formula>OR($E18="国", $E18="道")</formula>
    </cfRule>
  </conditionalFormatting>
  <conditionalFormatting sqref="A19:P19">
    <cfRule type="expression" dxfId="3567" priority="595" stopIfTrue="1">
      <formula>$E19="所"</formula>
    </cfRule>
    <cfRule type="expression" dxfId="3566" priority="596" stopIfTrue="1">
      <formula>OR($E19="国", $E19="道")</formula>
    </cfRule>
  </conditionalFormatting>
  <conditionalFormatting sqref="A20">
    <cfRule type="expression" dxfId="3565" priority="593" stopIfTrue="1">
      <formula>$E20="所"</formula>
    </cfRule>
    <cfRule type="expression" dxfId="3564" priority="594" stopIfTrue="1">
      <formula>OR($E20="国", $E20="道")</formula>
    </cfRule>
  </conditionalFormatting>
  <conditionalFormatting sqref="A21:P21">
    <cfRule type="expression" dxfId="3563" priority="591" stopIfTrue="1">
      <formula>$E21="所"</formula>
    </cfRule>
    <cfRule type="expression" dxfId="3562" priority="592" stopIfTrue="1">
      <formula>OR($E21="国", $E21="道")</formula>
    </cfRule>
  </conditionalFormatting>
  <conditionalFormatting sqref="A22:P22">
    <cfRule type="expression" dxfId="3561" priority="589" stopIfTrue="1">
      <formula>$E22="所"</formula>
    </cfRule>
    <cfRule type="expression" dxfId="3560" priority="590" stopIfTrue="1">
      <formula>OR($E22="国", $E22="道")</formula>
    </cfRule>
  </conditionalFormatting>
  <conditionalFormatting sqref="A23:P23">
    <cfRule type="expression" dxfId="3559" priority="587" stopIfTrue="1">
      <formula>$E23="所"</formula>
    </cfRule>
    <cfRule type="expression" dxfId="3558" priority="588" stopIfTrue="1">
      <formula>OR($E23="国", $E23="道")</formula>
    </cfRule>
  </conditionalFormatting>
  <conditionalFormatting sqref="A25:P25">
    <cfRule type="expression" dxfId="3557" priority="585" stopIfTrue="1">
      <formula>$E25="所"</formula>
    </cfRule>
    <cfRule type="expression" dxfId="3556" priority="586" stopIfTrue="1">
      <formula>OR($E25="国", $E25="道")</formula>
    </cfRule>
  </conditionalFormatting>
  <conditionalFormatting sqref="A26:P26">
    <cfRule type="expression" dxfId="3555" priority="583" stopIfTrue="1">
      <formula>$E26="所"</formula>
    </cfRule>
    <cfRule type="expression" dxfId="3554" priority="584" stopIfTrue="1">
      <formula>OR($E26="国", $E26="道")</formula>
    </cfRule>
  </conditionalFormatting>
  <conditionalFormatting sqref="A27:P27">
    <cfRule type="expression" dxfId="3553" priority="581" stopIfTrue="1">
      <formula>$E27="所"</formula>
    </cfRule>
    <cfRule type="expression" dxfId="3552" priority="582" stopIfTrue="1">
      <formula>OR($E27="国", $E27="道")</formula>
    </cfRule>
  </conditionalFormatting>
  <conditionalFormatting sqref="B20:P20">
    <cfRule type="expression" dxfId="3551" priority="579" stopIfTrue="1">
      <formula>$E20="所"</formula>
    </cfRule>
    <cfRule type="expression" dxfId="3550" priority="580" stopIfTrue="1">
      <formula>OR($E20="国", $E20="道")</formula>
    </cfRule>
  </conditionalFormatting>
  <conditionalFormatting sqref="A24">
    <cfRule type="expression" dxfId="3549" priority="577" stopIfTrue="1">
      <formula>$E24="所"</formula>
    </cfRule>
    <cfRule type="expression" dxfId="3548" priority="578" stopIfTrue="1">
      <formula>OR($E24="国", $E24="道")</formula>
    </cfRule>
  </conditionalFormatting>
  <conditionalFormatting sqref="B24:P24">
    <cfRule type="expression" dxfId="3547" priority="575" stopIfTrue="1">
      <formula>$E24="所"</formula>
    </cfRule>
    <cfRule type="expression" dxfId="3546" priority="576" stopIfTrue="1">
      <formula>OR($E24="国", $E24="道")</formula>
    </cfRule>
  </conditionalFormatting>
  <conditionalFormatting sqref="A28:P28">
    <cfRule type="expression" dxfId="3545" priority="573" stopIfTrue="1">
      <formula>$E28="所"</formula>
    </cfRule>
    <cfRule type="expression" dxfId="3544" priority="574" stopIfTrue="1">
      <formula>OR($E28="国", $E28="道")</formula>
    </cfRule>
  </conditionalFormatting>
  <conditionalFormatting sqref="A29:P29">
    <cfRule type="expression" dxfId="3543" priority="571" stopIfTrue="1">
      <formula>$E29="所"</formula>
    </cfRule>
    <cfRule type="expression" dxfId="3542" priority="572" stopIfTrue="1">
      <formula>OR($E29="国", $E29="道")</formula>
    </cfRule>
  </conditionalFormatting>
  <conditionalFormatting sqref="A30:P30">
    <cfRule type="expression" dxfId="3541" priority="569" stopIfTrue="1">
      <formula>$E30="所"</formula>
    </cfRule>
    <cfRule type="expression" dxfId="3540" priority="570" stopIfTrue="1">
      <formula>OR($E30="国", $E30="道")</formula>
    </cfRule>
  </conditionalFormatting>
  <conditionalFormatting sqref="A31:P31">
    <cfRule type="expression" dxfId="3539" priority="567" stopIfTrue="1">
      <formula>$E31="所"</formula>
    </cfRule>
    <cfRule type="expression" dxfId="3538" priority="568" stopIfTrue="1">
      <formula>OR($E31="国", $E31="道")</formula>
    </cfRule>
  </conditionalFormatting>
  <conditionalFormatting sqref="A32">
    <cfRule type="expression" dxfId="3537" priority="565" stopIfTrue="1">
      <formula>$E32="所"</formula>
    </cfRule>
    <cfRule type="expression" dxfId="3536" priority="566" stopIfTrue="1">
      <formula>OR($E32="国", $E32="道")</formula>
    </cfRule>
  </conditionalFormatting>
  <conditionalFormatting sqref="A33:P33">
    <cfRule type="expression" dxfId="3535" priority="563" stopIfTrue="1">
      <formula>$E33="所"</formula>
    </cfRule>
    <cfRule type="expression" dxfId="3534" priority="564" stopIfTrue="1">
      <formula>OR($E33="国", $E33="道")</formula>
    </cfRule>
  </conditionalFormatting>
  <conditionalFormatting sqref="A34:P34">
    <cfRule type="expression" dxfId="3533" priority="561" stopIfTrue="1">
      <formula>$E34="所"</formula>
    </cfRule>
    <cfRule type="expression" dxfId="3532" priority="562" stopIfTrue="1">
      <formula>OR($E34="国", $E34="道")</formula>
    </cfRule>
  </conditionalFormatting>
  <conditionalFormatting sqref="A35:P35">
    <cfRule type="expression" dxfId="3531" priority="559" stopIfTrue="1">
      <formula>$E35="所"</formula>
    </cfRule>
    <cfRule type="expression" dxfId="3530" priority="560" stopIfTrue="1">
      <formula>OR($E35="国", $E35="道")</formula>
    </cfRule>
  </conditionalFormatting>
  <conditionalFormatting sqref="A37:P37">
    <cfRule type="expression" dxfId="3529" priority="557" stopIfTrue="1">
      <formula>$E37="所"</formula>
    </cfRule>
    <cfRule type="expression" dxfId="3528" priority="558" stopIfTrue="1">
      <formula>OR($E37="国", $E37="道")</formula>
    </cfRule>
  </conditionalFormatting>
  <conditionalFormatting sqref="A38:P38">
    <cfRule type="expression" dxfId="3527" priority="555" stopIfTrue="1">
      <formula>$E38="所"</formula>
    </cfRule>
    <cfRule type="expression" dxfId="3526" priority="556" stopIfTrue="1">
      <formula>OR($E38="国", $E38="道")</formula>
    </cfRule>
  </conditionalFormatting>
  <conditionalFormatting sqref="A39:P39">
    <cfRule type="expression" dxfId="3525" priority="553" stopIfTrue="1">
      <formula>$E39="所"</formula>
    </cfRule>
    <cfRule type="expression" dxfId="3524" priority="554" stopIfTrue="1">
      <formula>OR($E39="国", $E39="道")</formula>
    </cfRule>
  </conditionalFormatting>
  <conditionalFormatting sqref="B32:P32">
    <cfRule type="expression" dxfId="3523" priority="551" stopIfTrue="1">
      <formula>$E32="所"</formula>
    </cfRule>
    <cfRule type="expression" dxfId="3522" priority="552" stopIfTrue="1">
      <formula>OR($E32="国", $E32="道")</formula>
    </cfRule>
  </conditionalFormatting>
  <conditionalFormatting sqref="A36">
    <cfRule type="expression" dxfId="3521" priority="549" stopIfTrue="1">
      <formula>$E36="所"</formula>
    </cfRule>
    <cfRule type="expression" dxfId="3520" priority="550" stopIfTrue="1">
      <formula>OR($E36="国", $E36="道")</formula>
    </cfRule>
  </conditionalFormatting>
  <conditionalFormatting sqref="B36:P36">
    <cfRule type="expression" dxfId="3519" priority="547" stopIfTrue="1">
      <formula>$E36="所"</formula>
    </cfRule>
    <cfRule type="expression" dxfId="3518" priority="548" stopIfTrue="1">
      <formula>OR($E36="国", $E36="道")</formula>
    </cfRule>
  </conditionalFormatting>
  <conditionalFormatting sqref="A40:P40">
    <cfRule type="expression" dxfId="3517" priority="545" stopIfTrue="1">
      <formula>$E40="所"</formula>
    </cfRule>
    <cfRule type="expression" dxfId="3516" priority="546" stopIfTrue="1">
      <formula>OR($E40="国", $E40="道")</formula>
    </cfRule>
  </conditionalFormatting>
  <conditionalFormatting sqref="B41:P41">
    <cfRule type="expression" dxfId="3515" priority="543" stopIfTrue="1">
      <formula>$E41="所"</formula>
    </cfRule>
    <cfRule type="expression" dxfId="3514" priority="544" stopIfTrue="1">
      <formula>OR($E41="国", $E41="道")</formula>
    </cfRule>
  </conditionalFormatting>
  <conditionalFormatting sqref="A44:P44">
    <cfRule type="expression" dxfId="3513" priority="541" stopIfTrue="1">
      <formula>$E44="所"</formula>
    </cfRule>
    <cfRule type="expression" dxfId="3512" priority="542" stopIfTrue="1">
      <formula>OR($E44="国", $E44="道")</formula>
    </cfRule>
  </conditionalFormatting>
  <conditionalFormatting sqref="A48:P48">
    <cfRule type="expression" dxfId="3511" priority="539" stopIfTrue="1">
      <formula>$E48="所"</formula>
    </cfRule>
    <cfRule type="expression" dxfId="3510" priority="540" stopIfTrue="1">
      <formula>OR($E48="国", $E48="道")</formula>
    </cfRule>
  </conditionalFormatting>
  <conditionalFormatting sqref="A41">
    <cfRule type="expression" dxfId="3509" priority="537" stopIfTrue="1">
      <formula>$E41="所"</formula>
    </cfRule>
    <cfRule type="expression" dxfId="3508" priority="538" stopIfTrue="1">
      <formula>OR($E41="国", $E41="道")</formula>
    </cfRule>
  </conditionalFormatting>
  <conditionalFormatting sqref="B42:P42">
    <cfRule type="expression" dxfId="3507" priority="535" stopIfTrue="1">
      <formula>$E42="所"</formula>
    </cfRule>
    <cfRule type="expression" dxfId="3506" priority="536" stopIfTrue="1">
      <formula>OR($E42="国", $E42="道")</formula>
    </cfRule>
  </conditionalFormatting>
  <conditionalFormatting sqref="A42">
    <cfRule type="expression" dxfId="3505" priority="533" stopIfTrue="1">
      <formula>$E42="所"</formula>
    </cfRule>
    <cfRule type="expression" dxfId="3504" priority="534" stopIfTrue="1">
      <formula>OR($E42="国", $E42="道")</formula>
    </cfRule>
  </conditionalFormatting>
  <conditionalFormatting sqref="B43:P43">
    <cfRule type="expression" dxfId="3503" priority="531" stopIfTrue="1">
      <formula>$E43="所"</formula>
    </cfRule>
    <cfRule type="expression" dxfId="3502" priority="532" stopIfTrue="1">
      <formula>OR($E43="国", $E43="道")</formula>
    </cfRule>
  </conditionalFormatting>
  <conditionalFormatting sqref="A43">
    <cfRule type="expression" dxfId="3501" priority="529" stopIfTrue="1">
      <formula>$E43="所"</formula>
    </cfRule>
    <cfRule type="expression" dxfId="3500" priority="530" stopIfTrue="1">
      <formula>OR($E43="国", $E43="道")</formula>
    </cfRule>
  </conditionalFormatting>
  <conditionalFormatting sqref="B45:P45">
    <cfRule type="expression" dxfId="3499" priority="527" stopIfTrue="1">
      <formula>$E45="所"</formula>
    </cfRule>
    <cfRule type="expression" dxfId="3498" priority="528" stopIfTrue="1">
      <formula>OR($E45="国", $E45="道")</formula>
    </cfRule>
  </conditionalFormatting>
  <conditionalFormatting sqref="A45">
    <cfRule type="expression" dxfId="3497" priority="525" stopIfTrue="1">
      <formula>$E45="所"</formula>
    </cfRule>
    <cfRule type="expression" dxfId="3496" priority="526" stopIfTrue="1">
      <formula>OR($E45="国", $E45="道")</formula>
    </cfRule>
  </conditionalFormatting>
  <conditionalFormatting sqref="B46:P46">
    <cfRule type="expression" dxfId="3495" priority="523" stopIfTrue="1">
      <formula>$E46="所"</formula>
    </cfRule>
    <cfRule type="expression" dxfId="3494" priority="524" stopIfTrue="1">
      <formula>OR($E46="国", $E46="道")</formula>
    </cfRule>
  </conditionalFormatting>
  <conditionalFormatting sqref="A46">
    <cfRule type="expression" dxfId="3493" priority="521" stopIfTrue="1">
      <formula>$E46="所"</formula>
    </cfRule>
    <cfRule type="expression" dxfId="3492" priority="522" stopIfTrue="1">
      <formula>OR($E46="国", $E46="道")</formula>
    </cfRule>
  </conditionalFormatting>
  <conditionalFormatting sqref="B47:P47">
    <cfRule type="expression" dxfId="3491" priority="519" stopIfTrue="1">
      <formula>$E47="所"</formula>
    </cfRule>
    <cfRule type="expression" dxfId="3490" priority="520" stopIfTrue="1">
      <formula>OR($E47="国", $E47="道")</formula>
    </cfRule>
  </conditionalFormatting>
  <conditionalFormatting sqref="A47">
    <cfRule type="expression" dxfId="3489" priority="517" stopIfTrue="1">
      <formula>$E47="所"</formula>
    </cfRule>
    <cfRule type="expression" dxfId="3488" priority="518" stopIfTrue="1">
      <formula>OR($E47="国", $E47="道")</formula>
    </cfRule>
  </conditionalFormatting>
  <conditionalFormatting sqref="B49:P49">
    <cfRule type="expression" dxfId="3487" priority="515" stopIfTrue="1">
      <formula>$E49="所"</formula>
    </cfRule>
    <cfRule type="expression" dxfId="3486" priority="516" stopIfTrue="1">
      <formula>OR($E49="国", $E49="道")</formula>
    </cfRule>
  </conditionalFormatting>
  <conditionalFormatting sqref="A49">
    <cfRule type="expression" dxfId="3485" priority="513" stopIfTrue="1">
      <formula>$E49="所"</formula>
    </cfRule>
    <cfRule type="expression" dxfId="3484" priority="514" stopIfTrue="1">
      <formula>OR($E49="国", $E49="道")</formula>
    </cfRule>
  </conditionalFormatting>
  <conditionalFormatting sqref="B50:P50">
    <cfRule type="expression" dxfId="3483" priority="511" stopIfTrue="1">
      <formula>$E50="所"</formula>
    </cfRule>
    <cfRule type="expression" dxfId="3482" priority="512" stopIfTrue="1">
      <formula>OR($E50="国", $E50="道")</formula>
    </cfRule>
  </conditionalFormatting>
  <conditionalFormatting sqref="A50">
    <cfRule type="expression" dxfId="3481" priority="509" stopIfTrue="1">
      <formula>$E50="所"</formula>
    </cfRule>
    <cfRule type="expression" dxfId="3480" priority="510" stopIfTrue="1">
      <formula>OR($E50="国", $E50="道")</formula>
    </cfRule>
  </conditionalFormatting>
  <conditionalFormatting sqref="B51:P51">
    <cfRule type="expression" dxfId="3479" priority="507" stopIfTrue="1">
      <formula>$E51="所"</formula>
    </cfRule>
    <cfRule type="expression" dxfId="3478" priority="508" stopIfTrue="1">
      <formula>OR($E51="国", $E51="道")</formula>
    </cfRule>
  </conditionalFormatting>
  <conditionalFormatting sqref="A51">
    <cfRule type="expression" dxfId="3477" priority="505" stopIfTrue="1">
      <formula>$E51="所"</formula>
    </cfRule>
    <cfRule type="expression" dxfId="3476" priority="506" stopIfTrue="1">
      <formula>OR($E51="国", $E51="道")</formula>
    </cfRule>
  </conditionalFormatting>
  <conditionalFormatting sqref="A40:P40">
    <cfRule type="expression" dxfId="3475" priority="503" stopIfTrue="1">
      <formula>$E40="所"</formula>
    </cfRule>
    <cfRule type="expression" dxfId="3474" priority="504" stopIfTrue="1">
      <formula>OR($E40="国", $E40="道")</formula>
    </cfRule>
  </conditionalFormatting>
  <conditionalFormatting sqref="A41:P41">
    <cfRule type="expression" dxfId="3473" priority="501" stopIfTrue="1">
      <formula>$E41="所"</formula>
    </cfRule>
    <cfRule type="expression" dxfId="3472" priority="502" stopIfTrue="1">
      <formula>OR($E41="国", $E41="道")</formula>
    </cfRule>
  </conditionalFormatting>
  <conditionalFormatting sqref="A42:P42">
    <cfRule type="expression" dxfId="3471" priority="499" stopIfTrue="1">
      <formula>$E42="所"</formula>
    </cfRule>
    <cfRule type="expression" dxfId="3470" priority="500" stopIfTrue="1">
      <formula>OR($E42="国", $E42="道")</formula>
    </cfRule>
  </conditionalFormatting>
  <conditionalFormatting sqref="A43:P43">
    <cfRule type="expression" dxfId="3469" priority="497" stopIfTrue="1">
      <formula>$E43="所"</formula>
    </cfRule>
    <cfRule type="expression" dxfId="3468" priority="498" stopIfTrue="1">
      <formula>OR($E43="国", $E43="道")</formula>
    </cfRule>
  </conditionalFormatting>
  <conditionalFormatting sqref="A44">
    <cfRule type="expression" dxfId="3467" priority="495" stopIfTrue="1">
      <formula>$E44="所"</formula>
    </cfRule>
    <cfRule type="expression" dxfId="3466" priority="496" stopIfTrue="1">
      <formula>OR($E44="国", $E44="道")</formula>
    </cfRule>
  </conditionalFormatting>
  <conditionalFormatting sqref="A45:P45">
    <cfRule type="expression" dxfId="3465" priority="493" stopIfTrue="1">
      <formula>$E45="所"</formula>
    </cfRule>
    <cfRule type="expression" dxfId="3464" priority="494" stopIfTrue="1">
      <formula>OR($E45="国", $E45="道")</formula>
    </cfRule>
  </conditionalFormatting>
  <conditionalFormatting sqref="A46:P46">
    <cfRule type="expression" dxfId="3463" priority="491" stopIfTrue="1">
      <formula>$E46="所"</formula>
    </cfRule>
    <cfRule type="expression" dxfId="3462" priority="492" stopIfTrue="1">
      <formula>OR($E46="国", $E46="道")</formula>
    </cfRule>
  </conditionalFormatting>
  <conditionalFormatting sqref="A47:P47">
    <cfRule type="expression" dxfId="3461" priority="489" stopIfTrue="1">
      <formula>$E47="所"</formula>
    </cfRule>
    <cfRule type="expression" dxfId="3460" priority="490" stopIfTrue="1">
      <formula>OR($E47="国", $E47="道")</formula>
    </cfRule>
  </conditionalFormatting>
  <conditionalFormatting sqref="A49:P49">
    <cfRule type="expression" dxfId="3459" priority="487" stopIfTrue="1">
      <formula>$E49="所"</formula>
    </cfRule>
    <cfRule type="expression" dxfId="3458" priority="488" stopIfTrue="1">
      <formula>OR($E49="国", $E49="道")</formula>
    </cfRule>
  </conditionalFormatting>
  <conditionalFormatting sqref="A50:P50">
    <cfRule type="expression" dxfId="3457" priority="485" stopIfTrue="1">
      <formula>$E50="所"</formula>
    </cfRule>
    <cfRule type="expression" dxfId="3456" priority="486" stopIfTrue="1">
      <formula>OR($E50="国", $E50="道")</formula>
    </cfRule>
  </conditionalFormatting>
  <conditionalFormatting sqref="A51:P51">
    <cfRule type="expression" dxfId="3455" priority="483" stopIfTrue="1">
      <formula>$E51="所"</formula>
    </cfRule>
    <cfRule type="expression" dxfId="3454" priority="484" stopIfTrue="1">
      <formula>OR($E51="国", $E51="道")</formula>
    </cfRule>
  </conditionalFormatting>
  <conditionalFormatting sqref="B44:P44">
    <cfRule type="expression" dxfId="3453" priority="481" stopIfTrue="1">
      <formula>$E44="所"</formula>
    </cfRule>
    <cfRule type="expression" dxfId="3452" priority="482" stopIfTrue="1">
      <formula>OR($E44="国", $E44="道")</formula>
    </cfRule>
  </conditionalFormatting>
  <conditionalFormatting sqref="A48">
    <cfRule type="expression" dxfId="3451" priority="479" stopIfTrue="1">
      <formula>$E48="所"</formula>
    </cfRule>
    <cfRule type="expression" dxfId="3450" priority="480" stopIfTrue="1">
      <formula>OR($E48="国", $E48="道")</formula>
    </cfRule>
  </conditionalFormatting>
  <conditionalFormatting sqref="B48:P48">
    <cfRule type="expression" dxfId="3449" priority="477" stopIfTrue="1">
      <formula>$E48="所"</formula>
    </cfRule>
    <cfRule type="expression" dxfId="3448" priority="478" stopIfTrue="1">
      <formula>OR($E48="国", $E48="道")</formula>
    </cfRule>
  </conditionalFormatting>
  <conditionalFormatting sqref="A52:P52">
    <cfRule type="expression" dxfId="3447" priority="475" stopIfTrue="1">
      <formula>$E52="所"</formula>
    </cfRule>
    <cfRule type="expression" dxfId="3446" priority="476" stopIfTrue="1">
      <formula>OR($E52="国", $E52="道")</formula>
    </cfRule>
  </conditionalFormatting>
  <conditionalFormatting sqref="B53:P53">
    <cfRule type="expression" dxfId="3445" priority="473" stopIfTrue="1">
      <formula>$E53="所"</formula>
    </cfRule>
    <cfRule type="expression" dxfId="3444" priority="474" stopIfTrue="1">
      <formula>OR($E53="国", $E53="道")</formula>
    </cfRule>
  </conditionalFormatting>
  <conditionalFormatting sqref="A56:P56">
    <cfRule type="expression" dxfId="3443" priority="471" stopIfTrue="1">
      <formula>$E56="所"</formula>
    </cfRule>
    <cfRule type="expression" dxfId="3442" priority="472" stopIfTrue="1">
      <formula>OR($E56="国", $E56="道")</formula>
    </cfRule>
  </conditionalFormatting>
  <conditionalFormatting sqref="A60:P60">
    <cfRule type="expression" dxfId="3441" priority="469" stopIfTrue="1">
      <formula>$E60="所"</formula>
    </cfRule>
    <cfRule type="expression" dxfId="3440" priority="470" stopIfTrue="1">
      <formula>OR($E60="国", $E60="道")</formula>
    </cfRule>
  </conditionalFormatting>
  <conditionalFormatting sqref="A53">
    <cfRule type="expression" dxfId="3439" priority="467" stopIfTrue="1">
      <formula>$E53="所"</formula>
    </cfRule>
    <cfRule type="expression" dxfId="3438" priority="468" stopIfTrue="1">
      <formula>OR($E53="国", $E53="道")</formula>
    </cfRule>
  </conditionalFormatting>
  <conditionalFormatting sqref="B54:P54">
    <cfRule type="expression" dxfId="3437" priority="465" stopIfTrue="1">
      <formula>$E54="所"</formula>
    </cfRule>
    <cfRule type="expression" dxfId="3436" priority="466" stopIfTrue="1">
      <formula>OR($E54="国", $E54="道")</formula>
    </cfRule>
  </conditionalFormatting>
  <conditionalFormatting sqref="A54">
    <cfRule type="expression" dxfId="3435" priority="463" stopIfTrue="1">
      <formula>$E54="所"</formula>
    </cfRule>
    <cfRule type="expression" dxfId="3434" priority="464" stopIfTrue="1">
      <formula>OR($E54="国", $E54="道")</formula>
    </cfRule>
  </conditionalFormatting>
  <conditionalFormatting sqref="B55:P55">
    <cfRule type="expression" dxfId="3433" priority="461" stopIfTrue="1">
      <formula>$E55="所"</formula>
    </cfRule>
    <cfRule type="expression" dxfId="3432" priority="462" stopIfTrue="1">
      <formula>OR($E55="国", $E55="道")</formula>
    </cfRule>
  </conditionalFormatting>
  <conditionalFormatting sqref="A55">
    <cfRule type="expression" dxfId="3431" priority="459" stopIfTrue="1">
      <formula>$E55="所"</formula>
    </cfRule>
    <cfRule type="expression" dxfId="3430" priority="460" stopIfTrue="1">
      <formula>OR($E55="国", $E55="道")</formula>
    </cfRule>
  </conditionalFormatting>
  <conditionalFormatting sqref="B57:P57">
    <cfRule type="expression" dxfId="3429" priority="457" stopIfTrue="1">
      <formula>$E57="所"</formula>
    </cfRule>
    <cfRule type="expression" dxfId="3428" priority="458" stopIfTrue="1">
      <formula>OR($E57="国", $E57="道")</formula>
    </cfRule>
  </conditionalFormatting>
  <conditionalFormatting sqref="A57">
    <cfRule type="expression" dxfId="3427" priority="455" stopIfTrue="1">
      <formula>$E57="所"</formula>
    </cfRule>
    <cfRule type="expression" dxfId="3426" priority="456" stopIfTrue="1">
      <formula>OR($E57="国", $E57="道")</formula>
    </cfRule>
  </conditionalFormatting>
  <conditionalFormatting sqref="B58:P58">
    <cfRule type="expression" dxfId="3425" priority="453" stopIfTrue="1">
      <formula>$E58="所"</formula>
    </cfRule>
    <cfRule type="expression" dxfId="3424" priority="454" stopIfTrue="1">
      <formula>OR($E58="国", $E58="道")</formula>
    </cfRule>
  </conditionalFormatting>
  <conditionalFormatting sqref="A58">
    <cfRule type="expression" dxfId="3423" priority="451" stopIfTrue="1">
      <formula>$E58="所"</formula>
    </cfRule>
    <cfRule type="expression" dxfId="3422" priority="452" stopIfTrue="1">
      <formula>OR($E58="国", $E58="道")</formula>
    </cfRule>
  </conditionalFormatting>
  <conditionalFormatting sqref="B59:P59">
    <cfRule type="expression" dxfId="3421" priority="449" stopIfTrue="1">
      <formula>$E59="所"</formula>
    </cfRule>
    <cfRule type="expression" dxfId="3420" priority="450" stopIfTrue="1">
      <formula>OR($E59="国", $E59="道")</formula>
    </cfRule>
  </conditionalFormatting>
  <conditionalFormatting sqref="A59">
    <cfRule type="expression" dxfId="3419" priority="447" stopIfTrue="1">
      <formula>$E59="所"</formula>
    </cfRule>
    <cfRule type="expression" dxfId="3418" priority="448" stopIfTrue="1">
      <formula>OR($E59="国", $E59="道")</formula>
    </cfRule>
  </conditionalFormatting>
  <conditionalFormatting sqref="B61:P61">
    <cfRule type="expression" dxfId="3417" priority="445" stopIfTrue="1">
      <formula>$E61="所"</formula>
    </cfRule>
    <cfRule type="expression" dxfId="3416" priority="446" stopIfTrue="1">
      <formula>OR($E61="国", $E61="道")</formula>
    </cfRule>
  </conditionalFormatting>
  <conditionalFormatting sqref="A61">
    <cfRule type="expression" dxfId="3415" priority="443" stopIfTrue="1">
      <formula>$E61="所"</formula>
    </cfRule>
    <cfRule type="expression" dxfId="3414" priority="444" stopIfTrue="1">
      <formula>OR($E61="国", $E61="道")</formula>
    </cfRule>
  </conditionalFormatting>
  <conditionalFormatting sqref="B62:P62">
    <cfRule type="expression" dxfId="3413" priority="441" stopIfTrue="1">
      <formula>$E62="所"</formula>
    </cfRule>
    <cfRule type="expression" dxfId="3412" priority="442" stopIfTrue="1">
      <formula>OR($E62="国", $E62="道")</formula>
    </cfRule>
  </conditionalFormatting>
  <conditionalFormatting sqref="A62">
    <cfRule type="expression" dxfId="3411" priority="439" stopIfTrue="1">
      <formula>$E62="所"</formula>
    </cfRule>
    <cfRule type="expression" dxfId="3410" priority="440" stopIfTrue="1">
      <formula>OR($E62="国", $E62="道")</formula>
    </cfRule>
  </conditionalFormatting>
  <conditionalFormatting sqref="B63:P63">
    <cfRule type="expression" dxfId="3409" priority="437" stopIfTrue="1">
      <formula>$E63="所"</formula>
    </cfRule>
    <cfRule type="expression" dxfId="3408" priority="438" stopIfTrue="1">
      <formula>OR($E63="国", $E63="道")</formula>
    </cfRule>
  </conditionalFormatting>
  <conditionalFormatting sqref="A63">
    <cfRule type="expression" dxfId="3407" priority="435" stopIfTrue="1">
      <formula>$E63="所"</formula>
    </cfRule>
    <cfRule type="expression" dxfId="3406" priority="436" stopIfTrue="1">
      <formula>OR($E63="国", $E63="道")</formula>
    </cfRule>
  </conditionalFormatting>
  <conditionalFormatting sqref="A52:P52">
    <cfRule type="expression" dxfId="3405" priority="433" stopIfTrue="1">
      <formula>$E52="所"</formula>
    </cfRule>
    <cfRule type="expression" dxfId="3404" priority="434" stopIfTrue="1">
      <formula>OR($E52="国", $E52="道")</formula>
    </cfRule>
  </conditionalFormatting>
  <conditionalFormatting sqref="A53:P53">
    <cfRule type="expression" dxfId="3403" priority="431" stopIfTrue="1">
      <formula>$E53="所"</formula>
    </cfRule>
    <cfRule type="expression" dxfId="3402" priority="432" stopIfTrue="1">
      <formula>OR($E53="国", $E53="道")</formula>
    </cfRule>
  </conditionalFormatting>
  <conditionalFormatting sqref="A54:P54">
    <cfRule type="expression" dxfId="3401" priority="429" stopIfTrue="1">
      <formula>$E54="所"</formula>
    </cfRule>
    <cfRule type="expression" dxfId="3400" priority="430" stopIfTrue="1">
      <formula>OR($E54="国", $E54="道")</formula>
    </cfRule>
  </conditionalFormatting>
  <conditionalFormatting sqref="A55:P55">
    <cfRule type="expression" dxfId="3399" priority="427" stopIfTrue="1">
      <formula>$E55="所"</formula>
    </cfRule>
    <cfRule type="expression" dxfId="3398" priority="428" stopIfTrue="1">
      <formula>OR($E55="国", $E55="道")</formula>
    </cfRule>
  </conditionalFormatting>
  <conditionalFormatting sqref="A56">
    <cfRule type="expression" dxfId="3397" priority="425" stopIfTrue="1">
      <formula>$E56="所"</formula>
    </cfRule>
    <cfRule type="expression" dxfId="3396" priority="426" stopIfTrue="1">
      <formula>OR($E56="国", $E56="道")</formula>
    </cfRule>
  </conditionalFormatting>
  <conditionalFormatting sqref="A57:P57">
    <cfRule type="expression" dxfId="3395" priority="423" stopIfTrue="1">
      <formula>$E57="所"</formula>
    </cfRule>
    <cfRule type="expression" dxfId="3394" priority="424" stopIfTrue="1">
      <formula>OR($E57="国", $E57="道")</formula>
    </cfRule>
  </conditionalFormatting>
  <conditionalFormatting sqref="A58:P58">
    <cfRule type="expression" dxfId="3393" priority="421" stopIfTrue="1">
      <formula>$E58="所"</formula>
    </cfRule>
    <cfRule type="expression" dxfId="3392" priority="422" stopIfTrue="1">
      <formula>OR($E58="国", $E58="道")</formula>
    </cfRule>
  </conditionalFormatting>
  <conditionalFormatting sqref="A59:P59">
    <cfRule type="expression" dxfId="3391" priority="419" stopIfTrue="1">
      <formula>$E59="所"</formula>
    </cfRule>
    <cfRule type="expression" dxfId="3390" priority="420" stopIfTrue="1">
      <formula>OR($E59="国", $E59="道")</formula>
    </cfRule>
  </conditionalFormatting>
  <conditionalFormatting sqref="A61:P61">
    <cfRule type="expression" dxfId="3389" priority="417" stopIfTrue="1">
      <formula>$E61="所"</formula>
    </cfRule>
    <cfRule type="expression" dxfId="3388" priority="418" stopIfTrue="1">
      <formula>OR($E61="国", $E61="道")</formula>
    </cfRule>
  </conditionalFormatting>
  <conditionalFormatting sqref="A62:P62">
    <cfRule type="expression" dxfId="3387" priority="415" stopIfTrue="1">
      <formula>$E62="所"</formula>
    </cfRule>
    <cfRule type="expression" dxfId="3386" priority="416" stopIfTrue="1">
      <formula>OR($E62="国", $E62="道")</formula>
    </cfRule>
  </conditionalFormatting>
  <conditionalFormatting sqref="A63:P63">
    <cfRule type="expression" dxfId="3385" priority="413" stopIfTrue="1">
      <formula>$E63="所"</formula>
    </cfRule>
    <cfRule type="expression" dxfId="3384" priority="414" stopIfTrue="1">
      <formula>OR($E63="国", $E63="道")</formula>
    </cfRule>
  </conditionalFormatting>
  <conditionalFormatting sqref="B56:P56">
    <cfRule type="expression" dxfId="3383" priority="411" stopIfTrue="1">
      <formula>$E56="所"</formula>
    </cfRule>
    <cfRule type="expression" dxfId="3382" priority="412" stopIfTrue="1">
      <formula>OR($E56="国", $E56="道")</formula>
    </cfRule>
  </conditionalFormatting>
  <conditionalFormatting sqref="A60">
    <cfRule type="expression" dxfId="3381" priority="409" stopIfTrue="1">
      <formula>$E60="所"</formula>
    </cfRule>
    <cfRule type="expression" dxfId="3380" priority="410" stopIfTrue="1">
      <formula>OR($E60="国", $E60="道")</formula>
    </cfRule>
  </conditionalFormatting>
  <conditionalFormatting sqref="B60:P60">
    <cfRule type="expression" dxfId="3379" priority="407" stopIfTrue="1">
      <formula>$E60="所"</formula>
    </cfRule>
    <cfRule type="expression" dxfId="3378" priority="408" stopIfTrue="1">
      <formula>OR($E60="国", $E60="道")</formula>
    </cfRule>
  </conditionalFormatting>
  <conditionalFormatting sqref="A16:P16">
    <cfRule type="expression" dxfId="3377" priority="405" stopIfTrue="1">
      <formula>$E16="所"</formula>
    </cfRule>
    <cfRule type="expression" dxfId="3376" priority="406" stopIfTrue="1">
      <formula>OR($E16="国", $E16="道")</formula>
    </cfRule>
  </conditionalFormatting>
  <conditionalFormatting sqref="A17:P17">
    <cfRule type="expression" dxfId="3375" priority="403" stopIfTrue="1">
      <formula>$E17="所"</formula>
    </cfRule>
    <cfRule type="expression" dxfId="3374" priority="404" stopIfTrue="1">
      <formula>OR($E17="国", $E17="道")</formula>
    </cfRule>
  </conditionalFormatting>
  <conditionalFormatting sqref="A18:P18">
    <cfRule type="expression" dxfId="3373" priority="401" stopIfTrue="1">
      <formula>$E18="所"</formula>
    </cfRule>
    <cfRule type="expression" dxfId="3372" priority="402" stopIfTrue="1">
      <formula>OR($E18="国", $E18="道")</formula>
    </cfRule>
  </conditionalFormatting>
  <conditionalFormatting sqref="A19:P19">
    <cfRule type="expression" dxfId="3371" priority="399" stopIfTrue="1">
      <formula>$E19="所"</formula>
    </cfRule>
    <cfRule type="expression" dxfId="3370" priority="400" stopIfTrue="1">
      <formula>OR($E19="国", $E19="道")</formula>
    </cfRule>
  </conditionalFormatting>
  <conditionalFormatting sqref="A20">
    <cfRule type="expression" dxfId="3369" priority="397" stopIfTrue="1">
      <formula>$E20="所"</formula>
    </cfRule>
    <cfRule type="expression" dxfId="3368" priority="398" stopIfTrue="1">
      <formula>OR($E20="国", $E20="道")</formula>
    </cfRule>
  </conditionalFormatting>
  <conditionalFormatting sqref="A21:P21">
    <cfRule type="expression" dxfId="3367" priority="395" stopIfTrue="1">
      <formula>$E21="所"</formula>
    </cfRule>
    <cfRule type="expression" dxfId="3366" priority="396" stopIfTrue="1">
      <formula>OR($E21="国", $E21="道")</formula>
    </cfRule>
  </conditionalFormatting>
  <conditionalFormatting sqref="A22:P22">
    <cfRule type="expression" dxfId="3365" priority="393" stopIfTrue="1">
      <formula>$E22="所"</formula>
    </cfRule>
    <cfRule type="expression" dxfId="3364" priority="394" stopIfTrue="1">
      <formula>OR($E22="国", $E22="道")</formula>
    </cfRule>
  </conditionalFormatting>
  <conditionalFormatting sqref="A23:P23">
    <cfRule type="expression" dxfId="3363" priority="391" stopIfTrue="1">
      <formula>$E23="所"</formula>
    </cfRule>
    <cfRule type="expression" dxfId="3362" priority="392" stopIfTrue="1">
      <formula>OR($E23="国", $E23="道")</formula>
    </cfRule>
  </conditionalFormatting>
  <conditionalFormatting sqref="A25:P25">
    <cfRule type="expression" dxfId="3361" priority="389" stopIfTrue="1">
      <formula>$E25="所"</formula>
    </cfRule>
    <cfRule type="expression" dxfId="3360" priority="390" stopIfTrue="1">
      <formula>OR($E25="国", $E25="道")</formula>
    </cfRule>
  </conditionalFormatting>
  <conditionalFormatting sqref="A26:P26">
    <cfRule type="expression" dxfId="3359" priority="387" stopIfTrue="1">
      <formula>$E26="所"</formula>
    </cfRule>
    <cfRule type="expression" dxfId="3358" priority="388" stopIfTrue="1">
      <formula>OR($E26="国", $E26="道")</formula>
    </cfRule>
  </conditionalFormatting>
  <conditionalFormatting sqref="A27:P27">
    <cfRule type="expression" dxfId="3357" priority="385" stopIfTrue="1">
      <formula>$E27="所"</formula>
    </cfRule>
    <cfRule type="expression" dxfId="3356" priority="386" stopIfTrue="1">
      <formula>OR($E27="国", $E27="道")</formula>
    </cfRule>
  </conditionalFormatting>
  <conditionalFormatting sqref="B20:P20">
    <cfRule type="expression" dxfId="3355" priority="383" stopIfTrue="1">
      <formula>$E20="所"</formula>
    </cfRule>
    <cfRule type="expression" dxfId="3354" priority="384" stopIfTrue="1">
      <formula>OR($E20="国", $E20="道")</formula>
    </cfRule>
  </conditionalFormatting>
  <conditionalFormatting sqref="A24">
    <cfRule type="expression" dxfId="3353" priority="381" stopIfTrue="1">
      <formula>$E24="所"</formula>
    </cfRule>
    <cfRule type="expression" dxfId="3352" priority="382" stopIfTrue="1">
      <formula>OR($E24="国", $E24="道")</formula>
    </cfRule>
  </conditionalFormatting>
  <conditionalFormatting sqref="B24:P24">
    <cfRule type="expression" dxfId="3351" priority="379" stopIfTrue="1">
      <formula>$E24="所"</formula>
    </cfRule>
    <cfRule type="expression" dxfId="3350" priority="380" stopIfTrue="1">
      <formula>OR($E24="国", $E24="道")</formula>
    </cfRule>
  </conditionalFormatting>
  <conditionalFormatting sqref="A28:P28">
    <cfRule type="expression" dxfId="3349" priority="377" stopIfTrue="1">
      <formula>$E28="所"</formula>
    </cfRule>
    <cfRule type="expression" dxfId="3348" priority="378" stopIfTrue="1">
      <formula>OR($E28="国", $E28="道")</formula>
    </cfRule>
  </conditionalFormatting>
  <conditionalFormatting sqref="A29:P29">
    <cfRule type="expression" dxfId="3347" priority="375" stopIfTrue="1">
      <formula>$E29="所"</formula>
    </cfRule>
    <cfRule type="expression" dxfId="3346" priority="376" stopIfTrue="1">
      <formula>OR($E29="国", $E29="道")</formula>
    </cfRule>
  </conditionalFormatting>
  <conditionalFormatting sqref="A30:P30">
    <cfRule type="expression" dxfId="3345" priority="373" stopIfTrue="1">
      <formula>$E30="所"</formula>
    </cfRule>
    <cfRule type="expression" dxfId="3344" priority="374" stopIfTrue="1">
      <formula>OR($E30="国", $E30="道")</formula>
    </cfRule>
  </conditionalFormatting>
  <conditionalFormatting sqref="A31:P31">
    <cfRule type="expression" dxfId="3343" priority="371" stopIfTrue="1">
      <formula>$E31="所"</formula>
    </cfRule>
    <cfRule type="expression" dxfId="3342" priority="372" stopIfTrue="1">
      <formula>OR($E31="国", $E31="道")</formula>
    </cfRule>
  </conditionalFormatting>
  <conditionalFormatting sqref="A32">
    <cfRule type="expression" dxfId="3341" priority="369" stopIfTrue="1">
      <formula>$E32="所"</formula>
    </cfRule>
    <cfRule type="expression" dxfId="3340" priority="370" stopIfTrue="1">
      <formula>OR($E32="国", $E32="道")</formula>
    </cfRule>
  </conditionalFormatting>
  <conditionalFormatting sqref="A33:P33">
    <cfRule type="expression" dxfId="3339" priority="367" stopIfTrue="1">
      <formula>$E33="所"</formula>
    </cfRule>
    <cfRule type="expression" dxfId="3338" priority="368" stopIfTrue="1">
      <formula>OR($E33="国", $E33="道")</formula>
    </cfRule>
  </conditionalFormatting>
  <conditionalFormatting sqref="A34:P34">
    <cfRule type="expression" dxfId="3337" priority="365" stopIfTrue="1">
      <formula>$E34="所"</formula>
    </cfRule>
    <cfRule type="expression" dxfId="3336" priority="366" stopIfTrue="1">
      <formula>OR($E34="国", $E34="道")</formula>
    </cfRule>
  </conditionalFormatting>
  <conditionalFormatting sqref="A35:P35">
    <cfRule type="expression" dxfId="3335" priority="363" stopIfTrue="1">
      <formula>$E35="所"</formula>
    </cfRule>
    <cfRule type="expression" dxfId="3334" priority="364" stopIfTrue="1">
      <formula>OR($E35="国", $E35="道")</formula>
    </cfRule>
  </conditionalFormatting>
  <conditionalFormatting sqref="A37:P37">
    <cfRule type="expression" dxfId="3333" priority="361" stopIfTrue="1">
      <formula>$E37="所"</formula>
    </cfRule>
    <cfRule type="expression" dxfId="3332" priority="362" stopIfTrue="1">
      <formula>OR($E37="国", $E37="道")</formula>
    </cfRule>
  </conditionalFormatting>
  <conditionalFormatting sqref="A38:P38">
    <cfRule type="expression" dxfId="3331" priority="359" stopIfTrue="1">
      <formula>$E38="所"</formula>
    </cfRule>
    <cfRule type="expression" dxfId="3330" priority="360" stopIfTrue="1">
      <formula>OR($E38="国", $E38="道")</formula>
    </cfRule>
  </conditionalFormatting>
  <conditionalFormatting sqref="A39:P39">
    <cfRule type="expression" dxfId="3329" priority="357" stopIfTrue="1">
      <formula>$E39="所"</formula>
    </cfRule>
    <cfRule type="expression" dxfId="3328" priority="358" stopIfTrue="1">
      <formula>OR($E39="国", $E39="道")</formula>
    </cfRule>
  </conditionalFormatting>
  <conditionalFormatting sqref="B32:P32">
    <cfRule type="expression" dxfId="3327" priority="355" stopIfTrue="1">
      <formula>$E32="所"</formula>
    </cfRule>
    <cfRule type="expression" dxfId="3326" priority="356" stopIfTrue="1">
      <formula>OR($E32="国", $E32="道")</formula>
    </cfRule>
  </conditionalFormatting>
  <conditionalFormatting sqref="A36">
    <cfRule type="expression" dxfId="3325" priority="353" stopIfTrue="1">
      <formula>$E36="所"</formula>
    </cfRule>
    <cfRule type="expression" dxfId="3324" priority="354" stopIfTrue="1">
      <formula>OR($E36="国", $E36="道")</formula>
    </cfRule>
  </conditionalFormatting>
  <conditionalFormatting sqref="B36:P36">
    <cfRule type="expression" dxfId="3323" priority="351" stopIfTrue="1">
      <formula>$E36="所"</formula>
    </cfRule>
    <cfRule type="expression" dxfId="3322" priority="352" stopIfTrue="1">
      <formula>OR($E36="国", $E36="道")</formula>
    </cfRule>
  </conditionalFormatting>
  <conditionalFormatting sqref="A28:P28">
    <cfRule type="expression" dxfId="3321" priority="349" stopIfTrue="1">
      <formula>$E28="所"</formula>
    </cfRule>
    <cfRule type="expression" dxfId="3320" priority="350" stopIfTrue="1">
      <formula>OR($E28="国", $E28="道")</formula>
    </cfRule>
  </conditionalFormatting>
  <conditionalFormatting sqref="A29:P29">
    <cfRule type="expression" dxfId="3319" priority="347" stopIfTrue="1">
      <formula>$E29="所"</formula>
    </cfRule>
    <cfRule type="expression" dxfId="3318" priority="348" stopIfTrue="1">
      <formula>OR($E29="国", $E29="道")</formula>
    </cfRule>
  </conditionalFormatting>
  <conditionalFormatting sqref="A30:P30">
    <cfRule type="expression" dxfId="3317" priority="345" stopIfTrue="1">
      <formula>$E30="所"</formula>
    </cfRule>
    <cfRule type="expression" dxfId="3316" priority="346" stopIfTrue="1">
      <formula>OR($E30="国", $E30="道")</formula>
    </cfRule>
  </conditionalFormatting>
  <conditionalFormatting sqref="A31:P31">
    <cfRule type="expression" dxfId="3315" priority="343" stopIfTrue="1">
      <formula>$E31="所"</formula>
    </cfRule>
    <cfRule type="expression" dxfId="3314" priority="344" stopIfTrue="1">
      <formula>OR($E31="国", $E31="道")</formula>
    </cfRule>
  </conditionalFormatting>
  <conditionalFormatting sqref="A32">
    <cfRule type="expression" dxfId="3313" priority="341" stopIfTrue="1">
      <formula>$E32="所"</formula>
    </cfRule>
    <cfRule type="expression" dxfId="3312" priority="342" stopIfTrue="1">
      <formula>OR($E32="国", $E32="道")</formula>
    </cfRule>
  </conditionalFormatting>
  <conditionalFormatting sqref="A33:P33">
    <cfRule type="expression" dxfId="3311" priority="339" stopIfTrue="1">
      <formula>$E33="所"</formula>
    </cfRule>
    <cfRule type="expression" dxfId="3310" priority="340" stopIfTrue="1">
      <formula>OR($E33="国", $E33="道")</formula>
    </cfRule>
  </conditionalFormatting>
  <conditionalFormatting sqref="A34:P34">
    <cfRule type="expression" dxfId="3309" priority="337" stopIfTrue="1">
      <formula>$E34="所"</formula>
    </cfRule>
    <cfRule type="expression" dxfId="3308" priority="338" stopIfTrue="1">
      <formula>OR($E34="国", $E34="道")</formula>
    </cfRule>
  </conditionalFormatting>
  <conditionalFormatting sqref="A35:P35">
    <cfRule type="expression" dxfId="3307" priority="335" stopIfTrue="1">
      <formula>$E35="所"</formula>
    </cfRule>
    <cfRule type="expression" dxfId="3306" priority="336" stopIfTrue="1">
      <formula>OR($E35="国", $E35="道")</formula>
    </cfRule>
  </conditionalFormatting>
  <conditionalFormatting sqref="A37:P37">
    <cfRule type="expression" dxfId="3305" priority="333" stopIfTrue="1">
      <formula>$E37="所"</formula>
    </cfRule>
    <cfRule type="expression" dxfId="3304" priority="334" stopIfTrue="1">
      <formula>OR($E37="国", $E37="道")</formula>
    </cfRule>
  </conditionalFormatting>
  <conditionalFormatting sqref="A38:P38">
    <cfRule type="expression" dxfId="3303" priority="331" stopIfTrue="1">
      <formula>$E38="所"</formula>
    </cfRule>
    <cfRule type="expression" dxfId="3302" priority="332" stopIfTrue="1">
      <formula>OR($E38="国", $E38="道")</formula>
    </cfRule>
  </conditionalFormatting>
  <conditionalFormatting sqref="A39:P39">
    <cfRule type="expression" dxfId="3301" priority="329" stopIfTrue="1">
      <formula>$E39="所"</formula>
    </cfRule>
    <cfRule type="expression" dxfId="3300" priority="330" stopIfTrue="1">
      <formula>OR($E39="国", $E39="道")</formula>
    </cfRule>
  </conditionalFormatting>
  <conditionalFormatting sqref="B32:P32">
    <cfRule type="expression" dxfId="3299" priority="327" stopIfTrue="1">
      <formula>$E32="所"</formula>
    </cfRule>
    <cfRule type="expression" dxfId="3298" priority="328" stopIfTrue="1">
      <formula>OR($E32="国", $E32="道")</formula>
    </cfRule>
  </conditionalFormatting>
  <conditionalFormatting sqref="A36">
    <cfRule type="expression" dxfId="3297" priority="325" stopIfTrue="1">
      <formula>$E36="所"</formula>
    </cfRule>
    <cfRule type="expression" dxfId="3296" priority="326" stopIfTrue="1">
      <formula>OR($E36="国", $E36="道")</formula>
    </cfRule>
  </conditionalFormatting>
  <conditionalFormatting sqref="B36:P36">
    <cfRule type="expression" dxfId="3295" priority="323" stopIfTrue="1">
      <formula>$E36="所"</formula>
    </cfRule>
    <cfRule type="expression" dxfId="3294" priority="324" stopIfTrue="1">
      <formula>OR($E36="国", $E36="道")</formula>
    </cfRule>
  </conditionalFormatting>
  <conditionalFormatting sqref="A40:P40">
    <cfRule type="expression" dxfId="3293" priority="321" stopIfTrue="1">
      <formula>$E40="所"</formula>
    </cfRule>
    <cfRule type="expression" dxfId="3292" priority="322" stopIfTrue="1">
      <formula>OR($E40="国", $E40="道")</formula>
    </cfRule>
  </conditionalFormatting>
  <conditionalFormatting sqref="B41:P41">
    <cfRule type="expression" dxfId="3291" priority="319" stopIfTrue="1">
      <formula>$E41="所"</formula>
    </cfRule>
    <cfRule type="expression" dxfId="3290" priority="320" stopIfTrue="1">
      <formula>OR($E41="国", $E41="道")</formula>
    </cfRule>
  </conditionalFormatting>
  <conditionalFormatting sqref="A44:P44">
    <cfRule type="expression" dxfId="3289" priority="317" stopIfTrue="1">
      <formula>$E44="所"</formula>
    </cfRule>
    <cfRule type="expression" dxfId="3288" priority="318" stopIfTrue="1">
      <formula>OR($E44="国", $E44="道")</formula>
    </cfRule>
  </conditionalFormatting>
  <conditionalFormatting sqref="A48:P48">
    <cfRule type="expression" dxfId="3287" priority="315" stopIfTrue="1">
      <formula>$E48="所"</formula>
    </cfRule>
    <cfRule type="expression" dxfId="3286" priority="316" stopIfTrue="1">
      <formula>OR($E48="国", $E48="道")</formula>
    </cfRule>
  </conditionalFormatting>
  <conditionalFormatting sqref="A41">
    <cfRule type="expression" dxfId="3285" priority="313" stopIfTrue="1">
      <formula>$E41="所"</formula>
    </cfRule>
    <cfRule type="expression" dxfId="3284" priority="314" stopIfTrue="1">
      <formula>OR($E41="国", $E41="道")</formula>
    </cfRule>
  </conditionalFormatting>
  <conditionalFormatting sqref="B42:P42">
    <cfRule type="expression" dxfId="3283" priority="311" stopIfTrue="1">
      <formula>$E42="所"</formula>
    </cfRule>
    <cfRule type="expression" dxfId="3282" priority="312" stopIfTrue="1">
      <formula>OR($E42="国", $E42="道")</formula>
    </cfRule>
  </conditionalFormatting>
  <conditionalFormatting sqref="A42">
    <cfRule type="expression" dxfId="3281" priority="309" stopIfTrue="1">
      <formula>$E42="所"</formula>
    </cfRule>
    <cfRule type="expression" dxfId="3280" priority="310" stopIfTrue="1">
      <formula>OR($E42="国", $E42="道")</formula>
    </cfRule>
  </conditionalFormatting>
  <conditionalFormatting sqref="B43:P43">
    <cfRule type="expression" dxfId="3279" priority="307" stopIfTrue="1">
      <formula>$E43="所"</formula>
    </cfRule>
    <cfRule type="expression" dxfId="3278" priority="308" stopIfTrue="1">
      <formula>OR($E43="国", $E43="道")</formula>
    </cfRule>
  </conditionalFormatting>
  <conditionalFormatting sqref="A43">
    <cfRule type="expression" dxfId="3277" priority="305" stopIfTrue="1">
      <formula>$E43="所"</formula>
    </cfRule>
    <cfRule type="expression" dxfId="3276" priority="306" stopIfTrue="1">
      <formula>OR($E43="国", $E43="道")</formula>
    </cfRule>
  </conditionalFormatting>
  <conditionalFormatting sqref="B45:P45">
    <cfRule type="expression" dxfId="3275" priority="303" stopIfTrue="1">
      <formula>$E45="所"</formula>
    </cfRule>
    <cfRule type="expression" dxfId="3274" priority="304" stopIfTrue="1">
      <formula>OR($E45="国", $E45="道")</formula>
    </cfRule>
  </conditionalFormatting>
  <conditionalFormatting sqref="A45">
    <cfRule type="expression" dxfId="3273" priority="301" stopIfTrue="1">
      <formula>$E45="所"</formula>
    </cfRule>
    <cfRule type="expression" dxfId="3272" priority="302" stopIfTrue="1">
      <formula>OR($E45="国", $E45="道")</formula>
    </cfRule>
  </conditionalFormatting>
  <conditionalFormatting sqref="B46:P46">
    <cfRule type="expression" dxfId="3271" priority="299" stopIfTrue="1">
      <formula>$E46="所"</formula>
    </cfRule>
    <cfRule type="expression" dxfId="3270" priority="300" stopIfTrue="1">
      <formula>OR($E46="国", $E46="道")</formula>
    </cfRule>
  </conditionalFormatting>
  <conditionalFormatting sqref="A46">
    <cfRule type="expression" dxfId="3269" priority="297" stopIfTrue="1">
      <formula>$E46="所"</formula>
    </cfRule>
    <cfRule type="expression" dxfId="3268" priority="298" stopIfTrue="1">
      <formula>OR($E46="国", $E46="道")</formula>
    </cfRule>
  </conditionalFormatting>
  <conditionalFormatting sqref="B47:P47">
    <cfRule type="expression" dxfId="3267" priority="295" stopIfTrue="1">
      <formula>$E47="所"</formula>
    </cfRule>
    <cfRule type="expression" dxfId="3266" priority="296" stopIfTrue="1">
      <formula>OR($E47="国", $E47="道")</formula>
    </cfRule>
  </conditionalFormatting>
  <conditionalFormatting sqref="A47">
    <cfRule type="expression" dxfId="3265" priority="293" stopIfTrue="1">
      <formula>$E47="所"</formula>
    </cfRule>
    <cfRule type="expression" dxfId="3264" priority="294" stopIfTrue="1">
      <formula>OR($E47="国", $E47="道")</formula>
    </cfRule>
  </conditionalFormatting>
  <conditionalFormatting sqref="B49:P49">
    <cfRule type="expression" dxfId="3263" priority="291" stopIfTrue="1">
      <formula>$E49="所"</formula>
    </cfRule>
    <cfRule type="expression" dxfId="3262" priority="292" stopIfTrue="1">
      <formula>OR($E49="国", $E49="道")</formula>
    </cfRule>
  </conditionalFormatting>
  <conditionalFormatting sqref="A49">
    <cfRule type="expression" dxfId="3261" priority="289" stopIfTrue="1">
      <formula>$E49="所"</formula>
    </cfRule>
    <cfRule type="expression" dxfId="3260" priority="290" stopIfTrue="1">
      <formula>OR($E49="国", $E49="道")</formula>
    </cfRule>
  </conditionalFormatting>
  <conditionalFormatting sqref="B50:P50">
    <cfRule type="expression" dxfId="3259" priority="287" stopIfTrue="1">
      <formula>$E50="所"</formula>
    </cfRule>
    <cfRule type="expression" dxfId="3258" priority="288" stopIfTrue="1">
      <formula>OR($E50="国", $E50="道")</formula>
    </cfRule>
  </conditionalFormatting>
  <conditionalFormatting sqref="A50">
    <cfRule type="expression" dxfId="3257" priority="285" stopIfTrue="1">
      <formula>$E50="所"</formula>
    </cfRule>
    <cfRule type="expression" dxfId="3256" priority="286" stopIfTrue="1">
      <formula>OR($E50="国", $E50="道")</formula>
    </cfRule>
  </conditionalFormatting>
  <conditionalFormatting sqref="B51:P51">
    <cfRule type="expression" dxfId="3255" priority="283" stopIfTrue="1">
      <formula>$E51="所"</formula>
    </cfRule>
    <cfRule type="expression" dxfId="3254" priority="284" stopIfTrue="1">
      <formula>OR($E51="国", $E51="道")</formula>
    </cfRule>
  </conditionalFormatting>
  <conditionalFormatting sqref="A51">
    <cfRule type="expression" dxfId="3253" priority="281" stopIfTrue="1">
      <formula>$E51="所"</formula>
    </cfRule>
    <cfRule type="expression" dxfId="3252" priority="282" stopIfTrue="1">
      <formula>OR($E51="国", $E51="道")</formula>
    </cfRule>
  </conditionalFormatting>
  <conditionalFormatting sqref="A40:P40">
    <cfRule type="expression" dxfId="3251" priority="279" stopIfTrue="1">
      <formula>$E40="所"</formula>
    </cfRule>
    <cfRule type="expression" dxfId="3250" priority="280" stopIfTrue="1">
      <formula>OR($E40="国", $E40="道")</formula>
    </cfRule>
  </conditionalFormatting>
  <conditionalFormatting sqref="A41:P41">
    <cfRule type="expression" dxfId="3249" priority="277" stopIfTrue="1">
      <formula>$E41="所"</formula>
    </cfRule>
    <cfRule type="expression" dxfId="3248" priority="278" stopIfTrue="1">
      <formula>OR($E41="国", $E41="道")</formula>
    </cfRule>
  </conditionalFormatting>
  <conditionalFormatting sqref="A42:P42">
    <cfRule type="expression" dxfId="3247" priority="275" stopIfTrue="1">
      <formula>$E42="所"</formula>
    </cfRule>
    <cfRule type="expression" dxfId="3246" priority="276" stopIfTrue="1">
      <formula>OR($E42="国", $E42="道")</formula>
    </cfRule>
  </conditionalFormatting>
  <conditionalFormatting sqref="A43:P43">
    <cfRule type="expression" dxfId="3245" priority="273" stopIfTrue="1">
      <formula>$E43="所"</formula>
    </cfRule>
    <cfRule type="expression" dxfId="3244" priority="274" stopIfTrue="1">
      <formula>OR($E43="国", $E43="道")</formula>
    </cfRule>
  </conditionalFormatting>
  <conditionalFormatting sqref="A44">
    <cfRule type="expression" dxfId="3243" priority="271" stopIfTrue="1">
      <formula>$E44="所"</formula>
    </cfRule>
    <cfRule type="expression" dxfId="3242" priority="272" stopIfTrue="1">
      <formula>OR($E44="国", $E44="道")</formula>
    </cfRule>
  </conditionalFormatting>
  <conditionalFormatting sqref="A45:P45">
    <cfRule type="expression" dxfId="3241" priority="269" stopIfTrue="1">
      <formula>$E45="所"</formula>
    </cfRule>
    <cfRule type="expression" dxfId="3240" priority="270" stopIfTrue="1">
      <formula>OR($E45="国", $E45="道")</formula>
    </cfRule>
  </conditionalFormatting>
  <conditionalFormatting sqref="A46:P46">
    <cfRule type="expression" dxfId="3239" priority="267" stopIfTrue="1">
      <formula>$E46="所"</formula>
    </cfRule>
    <cfRule type="expression" dxfId="3238" priority="268" stopIfTrue="1">
      <formula>OR($E46="国", $E46="道")</formula>
    </cfRule>
  </conditionalFormatting>
  <conditionalFormatting sqref="A47:P47">
    <cfRule type="expression" dxfId="3237" priority="265" stopIfTrue="1">
      <formula>$E47="所"</formula>
    </cfRule>
    <cfRule type="expression" dxfId="3236" priority="266" stopIfTrue="1">
      <formula>OR($E47="国", $E47="道")</formula>
    </cfRule>
  </conditionalFormatting>
  <conditionalFormatting sqref="A49:P49">
    <cfRule type="expression" dxfId="3235" priority="263" stopIfTrue="1">
      <formula>$E49="所"</formula>
    </cfRule>
    <cfRule type="expression" dxfId="3234" priority="264" stopIfTrue="1">
      <formula>OR($E49="国", $E49="道")</formula>
    </cfRule>
  </conditionalFormatting>
  <conditionalFormatting sqref="A50:P50">
    <cfRule type="expression" dxfId="3233" priority="261" stopIfTrue="1">
      <formula>$E50="所"</formula>
    </cfRule>
    <cfRule type="expression" dxfId="3232" priority="262" stopIfTrue="1">
      <formula>OR($E50="国", $E50="道")</formula>
    </cfRule>
  </conditionalFormatting>
  <conditionalFormatting sqref="A51:P51">
    <cfRule type="expression" dxfId="3231" priority="259" stopIfTrue="1">
      <formula>$E51="所"</formula>
    </cfRule>
    <cfRule type="expression" dxfId="3230" priority="260" stopIfTrue="1">
      <formula>OR($E51="国", $E51="道")</formula>
    </cfRule>
  </conditionalFormatting>
  <conditionalFormatting sqref="B44:P44">
    <cfRule type="expression" dxfId="3229" priority="257" stopIfTrue="1">
      <formula>$E44="所"</formula>
    </cfRule>
    <cfRule type="expression" dxfId="3228" priority="258" stopIfTrue="1">
      <formula>OR($E44="国", $E44="道")</formula>
    </cfRule>
  </conditionalFormatting>
  <conditionalFormatting sqref="A48">
    <cfRule type="expression" dxfId="3227" priority="255" stopIfTrue="1">
      <formula>$E48="所"</formula>
    </cfRule>
    <cfRule type="expression" dxfId="3226" priority="256" stopIfTrue="1">
      <formula>OR($E48="国", $E48="道")</formula>
    </cfRule>
  </conditionalFormatting>
  <conditionalFormatting sqref="B48:P48">
    <cfRule type="expression" dxfId="3225" priority="253" stopIfTrue="1">
      <formula>$E48="所"</formula>
    </cfRule>
    <cfRule type="expression" dxfId="3224" priority="254" stopIfTrue="1">
      <formula>OR($E48="国", $E48="道")</formula>
    </cfRule>
  </conditionalFormatting>
  <conditionalFormatting sqref="A40:P40">
    <cfRule type="expression" dxfId="3223" priority="251" stopIfTrue="1">
      <formula>$E40="所"</formula>
    </cfRule>
    <cfRule type="expression" dxfId="3222" priority="252" stopIfTrue="1">
      <formula>OR($E40="国", $E40="道")</formula>
    </cfRule>
  </conditionalFormatting>
  <conditionalFormatting sqref="A41:P41">
    <cfRule type="expression" dxfId="3221" priority="249" stopIfTrue="1">
      <formula>$E41="所"</formula>
    </cfRule>
    <cfRule type="expression" dxfId="3220" priority="250" stopIfTrue="1">
      <formula>OR($E41="国", $E41="道")</formula>
    </cfRule>
  </conditionalFormatting>
  <conditionalFormatting sqref="A42:P42">
    <cfRule type="expression" dxfId="3219" priority="247" stopIfTrue="1">
      <formula>$E42="所"</formula>
    </cfRule>
    <cfRule type="expression" dxfId="3218" priority="248" stopIfTrue="1">
      <formula>OR($E42="国", $E42="道")</formula>
    </cfRule>
  </conditionalFormatting>
  <conditionalFormatting sqref="A43:P43">
    <cfRule type="expression" dxfId="3217" priority="245" stopIfTrue="1">
      <formula>$E43="所"</formula>
    </cfRule>
    <cfRule type="expression" dxfId="3216" priority="246" stopIfTrue="1">
      <formula>OR($E43="国", $E43="道")</formula>
    </cfRule>
  </conditionalFormatting>
  <conditionalFormatting sqref="A44">
    <cfRule type="expression" dxfId="3215" priority="243" stopIfTrue="1">
      <formula>$E44="所"</formula>
    </cfRule>
    <cfRule type="expression" dxfId="3214" priority="244" stopIfTrue="1">
      <formula>OR($E44="国", $E44="道")</formula>
    </cfRule>
  </conditionalFormatting>
  <conditionalFormatting sqref="A45:P45">
    <cfRule type="expression" dxfId="3213" priority="241" stopIfTrue="1">
      <formula>$E45="所"</formula>
    </cfRule>
    <cfRule type="expression" dxfId="3212" priority="242" stopIfTrue="1">
      <formula>OR($E45="国", $E45="道")</formula>
    </cfRule>
  </conditionalFormatting>
  <conditionalFormatting sqref="A46:P46">
    <cfRule type="expression" dxfId="3211" priority="239" stopIfTrue="1">
      <formula>$E46="所"</formula>
    </cfRule>
    <cfRule type="expression" dxfId="3210" priority="240" stopIfTrue="1">
      <formula>OR($E46="国", $E46="道")</formula>
    </cfRule>
  </conditionalFormatting>
  <conditionalFormatting sqref="A47:P47">
    <cfRule type="expression" dxfId="3209" priority="237" stopIfTrue="1">
      <formula>$E47="所"</formula>
    </cfRule>
    <cfRule type="expression" dxfId="3208" priority="238" stopIfTrue="1">
      <formula>OR($E47="国", $E47="道")</formula>
    </cfRule>
  </conditionalFormatting>
  <conditionalFormatting sqref="A49:P49">
    <cfRule type="expression" dxfId="3207" priority="235" stopIfTrue="1">
      <formula>$E49="所"</formula>
    </cfRule>
    <cfRule type="expression" dxfId="3206" priority="236" stopIfTrue="1">
      <formula>OR($E49="国", $E49="道")</formula>
    </cfRule>
  </conditionalFormatting>
  <conditionalFormatting sqref="A50:P50">
    <cfRule type="expression" dxfId="3205" priority="233" stopIfTrue="1">
      <formula>$E50="所"</formula>
    </cfRule>
    <cfRule type="expression" dxfId="3204" priority="234" stopIfTrue="1">
      <formula>OR($E50="国", $E50="道")</formula>
    </cfRule>
  </conditionalFormatting>
  <conditionalFormatting sqref="A51:P51">
    <cfRule type="expression" dxfId="3203" priority="231" stopIfTrue="1">
      <formula>$E51="所"</formula>
    </cfRule>
    <cfRule type="expression" dxfId="3202" priority="232" stopIfTrue="1">
      <formula>OR($E51="国", $E51="道")</formula>
    </cfRule>
  </conditionalFormatting>
  <conditionalFormatting sqref="B44:P44">
    <cfRule type="expression" dxfId="3201" priority="229" stopIfTrue="1">
      <formula>$E44="所"</formula>
    </cfRule>
    <cfRule type="expression" dxfId="3200" priority="230" stopIfTrue="1">
      <formula>OR($E44="国", $E44="道")</formula>
    </cfRule>
  </conditionalFormatting>
  <conditionalFormatting sqref="A48">
    <cfRule type="expression" dxfId="3199" priority="227" stopIfTrue="1">
      <formula>$E48="所"</formula>
    </cfRule>
    <cfRule type="expression" dxfId="3198" priority="228" stopIfTrue="1">
      <formula>OR($E48="国", $E48="道")</formula>
    </cfRule>
  </conditionalFormatting>
  <conditionalFormatting sqref="B48:P48">
    <cfRule type="expression" dxfId="3197" priority="225" stopIfTrue="1">
      <formula>$E48="所"</formula>
    </cfRule>
    <cfRule type="expression" dxfId="3196" priority="226" stopIfTrue="1">
      <formula>OR($E48="国", $E48="道")</formula>
    </cfRule>
  </conditionalFormatting>
  <conditionalFormatting sqref="A40:P40">
    <cfRule type="expression" dxfId="3195" priority="223" stopIfTrue="1">
      <formula>$E40="所"</formula>
    </cfRule>
    <cfRule type="expression" dxfId="3194" priority="224" stopIfTrue="1">
      <formula>OR($E40="国", $E40="道")</formula>
    </cfRule>
  </conditionalFormatting>
  <conditionalFormatting sqref="A41:P41">
    <cfRule type="expression" dxfId="3193" priority="221" stopIfTrue="1">
      <formula>$E41="所"</formula>
    </cfRule>
    <cfRule type="expression" dxfId="3192" priority="222" stopIfTrue="1">
      <formula>OR($E41="国", $E41="道")</formula>
    </cfRule>
  </conditionalFormatting>
  <conditionalFormatting sqref="A42:P42">
    <cfRule type="expression" dxfId="3191" priority="219" stopIfTrue="1">
      <formula>$E42="所"</formula>
    </cfRule>
    <cfRule type="expression" dxfId="3190" priority="220" stopIfTrue="1">
      <formula>OR($E42="国", $E42="道")</formula>
    </cfRule>
  </conditionalFormatting>
  <conditionalFormatting sqref="A43:P43">
    <cfRule type="expression" dxfId="3189" priority="217" stopIfTrue="1">
      <formula>$E43="所"</formula>
    </cfRule>
    <cfRule type="expression" dxfId="3188" priority="218" stopIfTrue="1">
      <formula>OR($E43="国", $E43="道")</formula>
    </cfRule>
  </conditionalFormatting>
  <conditionalFormatting sqref="A44">
    <cfRule type="expression" dxfId="3187" priority="215" stopIfTrue="1">
      <formula>$E44="所"</formula>
    </cfRule>
    <cfRule type="expression" dxfId="3186" priority="216" stopIfTrue="1">
      <formula>OR($E44="国", $E44="道")</formula>
    </cfRule>
  </conditionalFormatting>
  <conditionalFormatting sqref="A45:P45">
    <cfRule type="expression" dxfId="3185" priority="213" stopIfTrue="1">
      <formula>$E45="所"</formula>
    </cfRule>
    <cfRule type="expression" dxfId="3184" priority="214" stopIfTrue="1">
      <formula>OR($E45="国", $E45="道")</formula>
    </cfRule>
  </conditionalFormatting>
  <conditionalFormatting sqref="A46:P46">
    <cfRule type="expression" dxfId="3183" priority="211" stopIfTrue="1">
      <formula>$E46="所"</formula>
    </cfRule>
    <cfRule type="expression" dxfId="3182" priority="212" stopIfTrue="1">
      <formula>OR($E46="国", $E46="道")</formula>
    </cfRule>
  </conditionalFormatting>
  <conditionalFormatting sqref="A47:P47">
    <cfRule type="expression" dxfId="3181" priority="209" stopIfTrue="1">
      <formula>$E47="所"</formula>
    </cfRule>
    <cfRule type="expression" dxfId="3180" priority="210" stopIfTrue="1">
      <formula>OR($E47="国", $E47="道")</formula>
    </cfRule>
  </conditionalFormatting>
  <conditionalFormatting sqref="A49:P49">
    <cfRule type="expression" dxfId="3179" priority="207" stopIfTrue="1">
      <formula>$E49="所"</formula>
    </cfRule>
    <cfRule type="expression" dxfId="3178" priority="208" stopIfTrue="1">
      <formula>OR($E49="国", $E49="道")</formula>
    </cfRule>
  </conditionalFormatting>
  <conditionalFormatting sqref="A50:P50">
    <cfRule type="expression" dxfId="3177" priority="205" stopIfTrue="1">
      <formula>$E50="所"</formula>
    </cfRule>
    <cfRule type="expression" dxfId="3176" priority="206" stopIfTrue="1">
      <formula>OR($E50="国", $E50="道")</formula>
    </cfRule>
  </conditionalFormatting>
  <conditionalFormatting sqref="A51:P51">
    <cfRule type="expression" dxfId="3175" priority="203" stopIfTrue="1">
      <formula>$E51="所"</formula>
    </cfRule>
    <cfRule type="expression" dxfId="3174" priority="204" stopIfTrue="1">
      <formula>OR($E51="国", $E51="道")</formula>
    </cfRule>
  </conditionalFormatting>
  <conditionalFormatting sqref="B44:P44">
    <cfRule type="expression" dxfId="3173" priority="201" stopIfTrue="1">
      <formula>$E44="所"</formula>
    </cfRule>
    <cfRule type="expression" dxfId="3172" priority="202" stopIfTrue="1">
      <formula>OR($E44="国", $E44="道")</formula>
    </cfRule>
  </conditionalFormatting>
  <conditionalFormatting sqref="A48">
    <cfRule type="expression" dxfId="3171" priority="199" stopIfTrue="1">
      <formula>$E48="所"</formula>
    </cfRule>
    <cfRule type="expression" dxfId="3170" priority="200" stopIfTrue="1">
      <formula>OR($E48="国", $E48="道")</formula>
    </cfRule>
  </conditionalFormatting>
  <conditionalFormatting sqref="B48:P48">
    <cfRule type="expression" dxfId="3169" priority="197" stopIfTrue="1">
      <formula>$E48="所"</formula>
    </cfRule>
    <cfRule type="expression" dxfId="3168" priority="198" stopIfTrue="1">
      <formula>OR($E48="国", $E48="道")</formula>
    </cfRule>
  </conditionalFormatting>
  <conditionalFormatting sqref="A52:P52">
    <cfRule type="expression" dxfId="3167" priority="195" stopIfTrue="1">
      <formula>$E52="所"</formula>
    </cfRule>
    <cfRule type="expression" dxfId="3166" priority="196" stopIfTrue="1">
      <formula>OR($E52="国", $E52="道")</formula>
    </cfRule>
  </conditionalFormatting>
  <conditionalFormatting sqref="B53:P53">
    <cfRule type="expression" dxfId="3165" priority="193" stopIfTrue="1">
      <formula>$E53="所"</formula>
    </cfRule>
    <cfRule type="expression" dxfId="3164" priority="194" stopIfTrue="1">
      <formula>OR($E53="国", $E53="道")</formula>
    </cfRule>
  </conditionalFormatting>
  <conditionalFormatting sqref="A56:P56">
    <cfRule type="expression" dxfId="3163" priority="191" stopIfTrue="1">
      <formula>$E56="所"</formula>
    </cfRule>
    <cfRule type="expression" dxfId="3162" priority="192" stopIfTrue="1">
      <formula>OR($E56="国", $E56="道")</formula>
    </cfRule>
  </conditionalFormatting>
  <conditionalFormatting sqref="A60:P60">
    <cfRule type="expression" dxfId="3161" priority="189" stopIfTrue="1">
      <formula>$E60="所"</formula>
    </cfRule>
    <cfRule type="expression" dxfId="3160" priority="190" stopIfTrue="1">
      <formula>OR($E60="国", $E60="道")</formula>
    </cfRule>
  </conditionalFormatting>
  <conditionalFormatting sqref="A53">
    <cfRule type="expression" dxfId="3159" priority="187" stopIfTrue="1">
      <formula>$E53="所"</formula>
    </cfRule>
    <cfRule type="expression" dxfId="3158" priority="188" stopIfTrue="1">
      <formula>OR($E53="国", $E53="道")</formula>
    </cfRule>
  </conditionalFormatting>
  <conditionalFormatting sqref="B54:P54">
    <cfRule type="expression" dxfId="3157" priority="185" stopIfTrue="1">
      <formula>$E54="所"</formula>
    </cfRule>
    <cfRule type="expression" dxfId="3156" priority="186" stopIfTrue="1">
      <formula>OR($E54="国", $E54="道")</formula>
    </cfRule>
  </conditionalFormatting>
  <conditionalFormatting sqref="A54">
    <cfRule type="expression" dxfId="3155" priority="183" stopIfTrue="1">
      <formula>$E54="所"</formula>
    </cfRule>
    <cfRule type="expression" dxfId="3154" priority="184" stopIfTrue="1">
      <formula>OR($E54="国", $E54="道")</formula>
    </cfRule>
  </conditionalFormatting>
  <conditionalFormatting sqref="B55:P55">
    <cfRule type="expression" dxfId="3153" priority="181" stopIfTrue="1">
      <formula>$E55="所"</formula>
    </cfRule>
    <cfRule type="expression" dxfId="3152" priority="182" stopIfTrue="1">
      <formula>OR($E55="国", $E55="道")</formula>
    </cfRule>
  </conditionalFormatting>
  <conditionalFormatting sqref="A55">
    <cfRule type="expression" dxfId="3151" priority="179" stopIfTrue="1">
      <formula>$E55="所"</formula>
    </cfRule>
    <cfRule type="expression" dxfId="3150" priority="180" stopIfTrue="1">
      <formula>OR($E55="国", $E55="道")</formula>
    </cfRule>
  </conditionalFormatting>
  <conditionalFormatting sqref="B57:P57">
    <cfRule type="expression" dxfId="3149" priority="177" stopIfTrue="1">
      <formula>$E57="所"</formula>
    </cfRule>
    <cfRule type="expression" dxfId="3148" priority="178" stopIfTrue="1">
      <formula>OR($E57="国", $E57="道")</formula>
    </cfRule>
  </conditionalFormatting>
  <conditionalFormatting sqref="A57">
    <cfRule type="expression" dxfId="3147" priority="175" stopIfTrue="1">
      <formula>$E57="所"</formula>
    </cfRule>
    <cfRule type="expression" dxfId="3146" priority="176" stopIfTrue="1">
      <formula>OR($E57="国", $E57="道")</formula>
    </cfRule>
  </conditionalFormatting>
  <conditionalFormatting sqref="B58:P58">
    <cfRule type="expression" dxfId="3145" priority="173" stopIfTrue="1">
      <formula>$E58="所"</formula>
    </cfRule>
    <cfRule type="expression" dxfId="3144" priority="174" stopIfTrue="1">
      <formula>OR($E58="国", $E58="道")</formula>
    </cfRule>
  </conditionalFormatting>
  <conditionalFormatting sqref="A58">
    <cfRule type="expression" dxfId="3143" priority="171" stopIfTrue="1">
      <formula>$E58="所"</formula>
    </cfRule>
    <cfRule type="expression" dxfId="3142" priority="172" stopIfTrue="1">
      <formula>OR($E58="国", $E58="道")</formula>
    </cfRule>
  </conditionalFormatting>
  <conditionalFormatting sqref="B59:P59">
    <cfRule type="expression" dxfId="3141" priority="169" stopIfTrue="1">
      <formula>$E59="所"</formula>
    </cfRule>
    <cfRule type="expression" dxfId="3140" priority="170" stopIfTrue="1">
      <formula>OR($E59="国", $E59="道")</formula>
    </cfRule>
  </conditionalFormatting>
  <conditionalFormatting sqref="A59">
    <cfRule type="expression" dxfId="3139" priority="167" stopIfTrue="1">
      <formula>$E59="所"</formula>
    </cfRule>
    <cfRule type="expression" dxfId="3138" priority="168" stopIfTrue="1">
      <formula>OR($E59="国", $E59="道")</formula>
    </cfRule>
  </conditionalFormatting>
  <conditionalFormatting sqref="B61:P61">
    <cfRule type="expression" dxfId="3137" priority="165" stopIfTrue="1">
      <formula>$E61="所"</formula>
    </cfRule>
    <cfRule type="expression" dxfId="3136" priority="166" stopIfTrue="1">
      <formula>OR($E61="国", $E61="道")</formula>
    </cfRule>
  </conditionalFormatting>
  <conditionalFormatting sqref="A61">
    <cfRule type="expression" dxfId="3135" priority="163" stopIfTrue="1">
      <formula>$E61="所"</formula>
    </cfRule>
    <cfRule type="expression" dxfId="3134" priority="164" stopIfTrue="1">
      <formula>OR($E61="国", $E61="道")</formula>
    </cfRule>
  </conditionalFormatting>
  <conditionalFormatting sqref="B62:P62">
    <cfRule type="expression" dxfId="3133" priority="161" stopIfTrue="1">
      <formula>$E62="所"</formula>
    </cfRule>
    <cfRule type="expression" dxfId="3132" priority="162" stopIfTrue="1">
      <formula>OR($E62="国", $E62="道")</formula>
    </cfRule>
  </conditionalFormatting>
  <conditionalFormatting sqref="A62">
    <cfRule type="expression" dxfId="3131" priority="159" stopIfTrue="1">
      <formula>$E62="所"</formula>
    </cfRule>
    <cfRule type="expression" dxfId="3130" priority="160" stopIfTrue="1">
      <formula>OR($E62="国", $E62="道")</formula>
    </cfRule>
  </conditionalFormatting>
  <conditionalFormatting sqref="B63:P63">
    <cfRule type="expression" dxfId="3129" priority="157" stopIfTrue="1">
      <formula>$E63="所"</formula>
    </cfRule>
    <cfRule type="expression" dxfId="3128" priority="158" stopIfTrue="1">
      <formula>OR($E63="国", $E63="道")</formula>
    </cfRule>
  </conditionalFormatting>
  <conditionalFormatting sqref="A63">
    <cfRule type="expression" dxfId="3127" priority="155" stopIfTrue="1">
      <formula>$E63="所"</formula>
    </cfRule>
    <cfRule type="expression" dxfId="3126" priority="156" stopIfTrue="1">
      <formula>OR($E63="国", $E63="道")</formula>
    </cfRule>
  </conditionalFormatting>
  <conditionalFormatting sqref="A52:P52">
    <cfRule type="expression" dxfId="3125" priority="153" stopIfTrue="1">
      <formula>$E52="所"</formula>
    </cfRule>
    <cfRule type="expression" dxfId="3124" priority="154" stopIfTrue="1">
      <formula>OR($E52="国", $E52="道")</formula>
    </cfRule>
  </conditionalFormatting>
  <conditionalFormatting sqref="A53:P53">
    <cfRule type="expression" dxfId="3123" priority="151" stopIfTrue="1">
      <formula>$E53="所"</formula>
    </cfRule>
    <cfRule type="expression" dxfId="3122" priority="152" stopIfTrue="1">
      <formula>OR($E53="国", $E53="道")</formula>
    </cfRule>
  </conditionalFormatting>
  <conditionalFormatting sqref="A54:P54">
    <cfRule type="expression" dxfId="3121" priority="149" stopIfTrue="1">
      <formula>$E54="所"</formula>
    </cfRule>
    <cfRule type="expression" dxfId="3120" priority="150" stopIfTrue="1">
      <formula>OR($E54="国", $E54="道")</formula>
    </cfRule>
  </conditionalFormatting>
  <conditionalFormatting sqref="A55:P55">
    <cfRule type="expression" dxfId="3119" priority="147" stopIfTrue="1">
      <formula>$E55="所"</formula>
    </cfRule>
    <cfRule type="expression" dxfId="3118" priority="148" stopIfTrue="1">
      <formula>OR($E55="国", $E55="道")</formula>
    </cfRule>
  </conditionalFormatting>
  <conditionalFormatting sqref="A56">
    <cfRule type="expression" dxfId="3117" priority="145" stopIfTrue="1">
      <formula>$E56="所"</formula>
    </cfRule>
    <cfRule type="expression" dxfId="3116" priority="146" stopIfTrue="1">
      <formula>OR($E56="国", $E56="道")</formula>
    </cfRule>
  </conditionalFormatting>
  <conditionalFormatting sqref="A57:P57">
    <cfRule type="expression" dxfId="3115" priority="143" stopIfTrue="1">
      <formula>$E57="所"</formula>
    </cfRule>
    <cfRule type="expression" dxfId="3114" priority="144" stopIfTrue="1">
      <formula>OR($E57="国", $E57="道")</formula>
    </cfRule>
  </conditionalFormatting>
  <conditionalFormatting sqref="A58:P58">
    <cfRule type="expression" dxfId="3113" priority="141" stopIfTrue="1">
      <formula>$E58="所"</formula>
    </cfRule>
    <cfRule type="expression" dxfId="3112" priority="142" stopIfTrue="1">
      <formula>OR($E58="国", $E58="道")</formula>
    </cfRule>
  </conditionalFormatting>
  <conditionalFormatting sqref="A59:P59">
    <cfRule type="expression" dxfId="3111" priority="139" stopIfTrue="1">
      <formula>$E59="所"</formula>
    </cfRule>
    <cfRule type="expression" dxfId="3110" priority="140" stopIfTrue="1">
      <formula>OR($E59="国", $E59="道")</formula>
    </cfRule>
  </conditionalFormatting>
  <conditionalFormatting sqref="A61:P61">
    <cfRule type="expression" dxfId="3109" priority="137" stopIfTrue="1">
      <formula>$E61="所"</formula>
    </cfRule>
    <cfRule type="expression" dxfId="3108" priority="138" stopIfTrue="1">
      <formula>OR($E61="国", $E61="道")</formula>
    </cfRule>
  </conditionalFormatting>
  <conditionalFormatting sqref="A62:P62">
    <cfRule type="expression" dxfId="3107" priority="135" stopIfTrue="1">
      <formula>$E62="所"</formula>
    </cfRule>
    <cfRule type="expression" dxfId="3106" priority="136" stopIfTrue="1">
      <formula>OR($E62="国", $E62="道")</formula>
    </cfRule>
  </conditionalFormatting>
  <conditionalFormatting sqref="A63:P63">
    <cfRule type="expression" dxfId="3105" priority="133" stopIfTrue="1">
      <formula>$E63="所"</formula>
    </cfRule>
    <cfRule type="expression" dxfId="3104" priority="134" stopIfTrue="1">
      <formula>OR($E63="国", $E63="道")</formula>
    </cfRule>
  </conditionalFormatting>
  <conditionalFormatting sqref="B56:P56">
    <cfRule type="expression" dxfId="3103" priority="131" stopIfTrue="1">
      <formula>$E56="所"</formula>
    </cfRule>
    <cfRule type="expression" dxfId="3102" priority="132" stopIfTrue="1">
      <formula>OR($E56="国", $E56="道")</formula>
    </cfRule>
  </conditionalFormatting>
  <conditionalFormatting sqref="A60">
    <cfRule type="expression" dxfId="3101" priority="129" stopIfTrue="1">
      <formula>$E60="所"</formula>
    </cfRule>
    <cfRule type="expression" dxfId="3100" priority="130" stopIfTrue="1">
      <formula>OR($E60="国", $E60="道")</formula>
    </cfRule>
  </conditionalFormatting>
  <conditionalFormatting sqref="B60:P60">
    <cfRule type="expression" dxfId="3099" priority="127" stopIfTrue="1">
      <formula>$E60="所"</formula>
    </cfRule>
    <cfRule type="expression" dxfId="3098" priority="128" stopIfTrue="1">
      <formula>OR($E60="国", $E60="道")</formula>
    </cfRule>
  </conditionalFormatting>
  <conditionalFormatting sqref="A52:P52">
    <cfRule type="expression" dxfId="3097" priority="125" stopIfTrue="1">
      <formula>$E52="所"</formula>
    </cfRule>
    <cfRule type="expression" dxfId="3096" priority="126" stopIfTrue="1">
      <formula>OR($E52="国", $E52="道")</formula>
    </cfRule>
  </conditionalFormatting>
  <conditionalFormatting sqref="B53:P53">
    <cfRule type="expression" dxfId="3095" priority="123" stopIfTrue="1">
      <formula>$E53="所"</formula>
    </cfRule>
    <cfRule type="expression" dxfId="3094" priority="124" stopIfTrue="1">
      <formula>OR($E53="国", $E53="道")</formula>
    </cfRule>
  </conditionalFormatting>
  <conditionalFormatting sqref="A56:P56">
    <cfRule type="expression" dxfId="3093" priority="121" stopIfTrue="1">
      <formula>$E56="所"</formula>
    </cfRule>
    <cfRule type="expression" dxfId="3092" priority="122" stopIfTrue="1">
      <formula>OR($E56="国", $E56="道")</formula>
    </cfRule>
  </conditionalFormatting>
  <conditionalFormatting sqref="A60:P60">
    <cfRule type="expression" dxfId="3091" priority="119" stopIfTrue="1">
      <formula>$E60="所"</formula>
    </cfRule>
    <cfRule type="expression" dxfId="3090" priority="120" stopIfTrue="1">
      <formula>OR($E60="国", $E60="道")</formula>
    </cfRule>
  </conditionalFormatting>
  <conditionalFormatting sqref="A53">
    <cfRule type="expression" dxfId="3089" priority="117" stopIfTrue="1">
      <formula>$E53="所"</formula>
    </cfRule>
    <cfRule type="expression" dxfId="3088" priority="118" stopIfTrue="1">
      <formula>OR($E53="国", $E53="道")</formula>
    </cfRule>
  </conditionalFormatting>
  <conditionalFormatting sqref="B54:P54">
    <cfRule type="expression" dxfId="3087" priority="115" stopIfTrue="1">
      <formula>$E54="所"</formula>
    </cfRule>
    <cfRule type="expression" dxfId="3086" priority="116" stopIfTrue="1">
      <formula>OR($E54="国", $E54="道")</formula>
    </cfRule>
  </conditionalFormatting>
  <conditionalFormatting sqref="A54">
    <cfRule type="expression" dxfId="3085" priority="113" stopIfTrue="1">
      <formula>$E54="所"</formula>
    </cfRule>
    <cfRule type="expression" dxfId="3084" priority="114" stopIfTrue="1">
      <formula>OR($E54="国", $E54="道")</formula>
    </cfRule>
  </conditionalFormatting>
  <conditionalFormatting sqref="B55:P55">
    <cfRule type="expression" dxfId="3083" priority="111" stopIfTrue="1">
      <formula>$E55="所"</formula>
    </cfRule>
    <cfRule type="expression" dxfId="3082" priority="112" stopIfTrue="1">
      <formula>OR($E55="国", $E55="道")</formula>
    </cfRule>
  </conditionalFormatting>
  <conditionalFormatting sqref="A55">
    <cfRule type="expression" dxfId="3081" priority="109" stopIfTrue="1">
      <formula>$E55="所"</formula>
    </cfRule>
    <cfRule type="expression" dxfId="3080" priority="110" stopIfTrue="1">
      <formula>OR($E55="国", $E55="道")</formula>
    </cfRule>
  </conditionalFormatting>
  <conditionalFormatting sqref="B57:P57">
    <cfRule type="expression" dxfId="3079" priority="107" stopIfTrue="1">
      <formula>$E57="所"</formula>
    </cfRule>
    <cfRule type="expression" dxfId="3078" priority="108" stopIfTrue="1">
      <formula>OR($E57="国", $E57="道")</formula>
    </cfRule>
  </conditionalFormatting>
  <conditionalFormatting sqref="A57">
    <cfRule type="expression" dxfId="3077" priority="105" stopIfTrue="1">
      <formula>$E57="所"</formula>
    </cfRule>
    <cfRule type="expression" dxfId="3076" priority="106" stopIfTrue="1">
      <formula>OR($E57="国", $E57="道")</formula>
    </cfRule>
  </conditionalFormatting>
  <conditionalFormatting sqref="B58:P58">
    <cfRule type="expression" dxfId="3075" priority="103" stopIfTrue="1">
      <formula>$E58="所"</formula>
    </cfRule>
    <cfRule type="expression" dxfId="3074" priority="104" stopIfTrue="1">
      <formula>OR($E58="国", $E58="道")</formula>
    </cfRule>
  </conditionalFormatting>
  <conditionalFormatting sqref="A58">
    <cfRule type="expression" dxfId="3073" priority="101" stopIfTrue="1">
      <formula>$E58="所"</formula>
    </cfRule>
    <cfRule type="expression" dxfId="3072" priority="102" stopIfTrue="1">
      <formula>OR($E58="国", $E58="道")</formula>
    </cfRule>
  </conditionalFormatting>
  <conditionalFormatting sqref="B59:P59">
    <cfRule type="expression" dxfId="3071" priority="99" stopIfTrue="1">
      <formula>$E59="所"</formula>
    </cfRule>
    <cfRule type="expression" dxfId="3070" priority="100" stopIfTrue="1">
      <formula>OR($E59="国", $E59="道")</formula>
    </cfRule>
  </conditionalFormatting>
  <conditionalFormatting sqref="A59">
    <cfRule type="expression" dxfId="3069" priority="97" stopIfTrue="1">
      <formula>$E59="所"</formula>
    </cfRule>
    <cfRule type="expression" dxfId="3068" priority="98" stopIfTrue="1">
      <formula>OR($E59="国", $E59="道")</formula>
    </cfRule>
  </conditionalFormatting>
  <conditionalFormatting sqref="B61:P61">
    <cfRule type="expression" dxfId="3067" priority="95" stopIfTrue="1">
      <formula>$E61="所"</formula>
    </cfRule>
    <cfRule type="expression" dxfId="3066" priority="96" stopIfTrue="1">
      <formula>OR($E61="国", $E61="道")</formula>
    </cfRule>
  </conditionalFormatting>
  <conditionalFormatting sqref="A61">
    <cfRule type="expression" dxfId="3065" priority="93" stopIfTrue="1">
      <formula>$E61="所"</formula>
    </cfRule>
    <cfRule type="expression" dxfId="3064" priority="94" stopIfTrue="1">
      <formula>OR($E61="国", $E61="道")</formula>
    </cfRule>
  </conditionalFormatting>
  <conditionalFormatting sqref="B62:P62">
    <cfRule type="expression" dxfId="3063" priority="91" stopIfTrue="1">
      <formula>$E62="所"</formula>
    </cfRule>
    <cfRule type="expression" dxfId="3062" priority="92" stopIfTrue="1">
      <formula>OR($E62="国", $E62="道")</formula>
    </cfRule>
  </conditionalFormatting>
  <conditionalFormatting sqref="A62">
    <cfRule type="expression" dxfId="3061" priority="89" stopIfTrue="1">
      <formula>$E62="所"</formula>
    </cfRule>
    <cfRule type="expression" dxfId="3060" priority="90" stopIfTrue="1">
      <formula>OR($E62="国", $E62="道")</formula>
    </cfRule>
  </conditionalFormatting>
  <conditionalFormatting sqref="B63:P63">
    <cfRule type="expression" dxfId="3059" priority="87" stopIfTrue="1">
      <formula>$E63="所"</formula>
    </cfRule>
    <cfRule type="expression" dxfId="3058" priority="88" stopIfTrue="1">
      <formula>OR($E63="国", $E63="道")</formula>
    </cfRule>
  </conditionalFormatting>
  <conditionalFormatting sqref="A63">
    <cfRule type="expression" dxfId="3057" priority="85" stopIfTrue="1">
      <formula>$E63="所"</formula>
    </cfRule>
    <cfRule type="expression" dxfId="3056" priority="86" stopIfTrue="1">
      <formula>OR($E63="国", $E63="道")</formula>
    </cfRule>
  </conditionalFormatting>
  <conditionalFormatting sqref="A52:P52">
    <cfRule type="expression" dxfId="3055" priority="83" stopIfTrue="1">
      <formula>$E52="所"</formula>
    </cfRule>
    <cfRule type="expression" dxfId="3054" priority="84" stopIfTrue="1">
      <formula>OR($E52="国", $E52="道")</formula>
    </cfRule>
  </conditionalFormatting>
  <conditionalFormatting sqref="A53:P53">
    <cfRule type="expression" dxfId="3053" priority="81" stopIfTrue="1">
      <formula>$E53="所"</formula>
    </cfRule>
    <cfRule type="expression" dxfId="3052" priority="82" stopIfTrue="1">
      <formula>OR($E53="国", $E53="道")</formula>
    </cfRule>
  </conditionalFormatting>
  <conditionalFormatting sqref="A54:P54">
    <cfRule type="expression" dxfId="3051" priority="79" stopIfTrue="1">
      <formula>$E54="所"</formula>
    </cfRule>
    <cfRule type="expression" dxfId="3050" priority="80" stopIfTrue="1">
      <formula>OR($E54="国", $E54="道")</formula>
    </cfRule>
  </conditionalFormatting>
  <conditionalFormatting sqref="A55:P55">
    <cfRule type="expression" dxfId="3049" priority="77" stopIfTrue="1">
      <formula>$E55="所"</formula>
    </cfRule>
    <cfRule type="expression" dxfId="3048" priority="78" stopIfTrue="1">
      <formula>OR($E55="国", $E55="道")</formula>
    </cfRule>
  </conditionalFormatting>
  <conditionalFormatting sqref="A56">
    <cfRule type="expression" dxfId="3047" priority="75" stopIfTrue="1">
      <formula>$E56="所"</formula>
    </cfRule>
    <cfRule type="expression" dxfId="3046" priority="76" stopIfTrue="1">
      <formula>OR($E56="国", $E56="道")</formula>
    </cfRule>
  </conditionalFormatting>
  <conditionalFormatting sqref="A57:P57">
    <cfRule type="expression" dxfId="3045" priority="73" stopIfTrue="1">
      <formula>$E57="所"</formula>
    </cfRule>
    <cfRule type="expression" dxfId="3044" priority="74" stopIfTrue="1">
      <formula>OR($E57="国", $E57="道")</formula>
    </cfRule>
  </conditionalFormatting>
  <conditionalFormatting sqref="A58:P58">
    <cfRule type="expression" dxfId="3043" priority="71" stopIfTrue="1">
      <formula>$E58="所"</formula>
    </cfRule>
    <cfRule type="expression" dxfId="3042" priority="72" stopIfTrue="1">
      <formula>OR($E58="国", $E58="道")</formula>
    </cfRule>
  </conditionalFormatting>
  <conditionalFormatting sqref="A59:P59">
    <cfRule type="expression" dxfId="3041" priority="69" stopIfTrue="1">
      <formula>$E59="所"</formula>
    </cfRule>
    <cfRule type="expression" dxfId="3040" priority="70" stopIfTrue="1">
      <formula>OR($E59="国", $E59="道")</formula>
    </cfRule>
  </conditionalFormatting>
  <conditionalFormatting sqref="A61:P61">
    <cfRule type="expression" dxfId="3039" priority="67" stopIfTrue="1">
      <formula>$E61="所"</formula>
    </cfRule>
    <cfRule type="expression" dxfId="3038" priority="68" stopIfTrue="1">
      <formula>OR($E61="国", $E61="道")</formula>
    </cfRule>
  </conditionalFormatting>
  <conditionalFormatting sqref="A62:P62">
    <cfRule type="expression" dxfId="3037" priority="65" stopIfTrue="1">
      <formula>$E62="所"</formula>
    </cfRule>
    <cfRule type="expression" dxfId="3036" priority="66" stopIfTrue="1">
      <formula>OR($E62="国", $E62="道")</formula>
    </cfRule>
  </conditionalFormatting>
  <conditionalFormatting sqref="A63:P63">
    <cfRule type="expression" dxfId="3035" priority="63" stopIfTrue="1">
      <formula>$E63="所"</formula>
    </cfRule>
    <cfRule type="expression" dxfId="3034" priority="64" stopIfTrue="1">
      <formula>OR($E63="国", $E63="道")</formula>
    </cfRule>
  </conditionalFormatting>
  <conditionalFormatting sqref="B56:P56">
    <cfRule type="expression" dxfId="3033" priority="61" stopIfTrue="1">
      <formula>$E56="所"</formula>
    </cfRule>
    <cfRule type="expression" dxfId="3032" priority="62" stopIfTrue="1">
      <formula>OR($E56="国", $E56="道")</formula>
    </cfRule>
  </conditionalFormatting>
  <conditionalFormatting sqref="A60">
    <cfRule type="expression" dxfId="3031" priority="59" stopIfTrue="1">
      <formula>$E60="所"</formula>
    </cfRule>
    <cfRule type="expression" dxfId="3030" priority="60" stopIfTrue="1">
      <formula>OR($E60="国", $E60="道")</formula>
    </cfRule>
  </conditionalFormatting>
  <conditionalFormatting sqref="B60:P60">
    <cfRule type="expression" dxfId="3029" priority="57" stopIfTrue="1">
      <formula>$E60="所"</formula>
    </cfRule>
    <cfRule type="expression" dxfId="3028" priority="58" stopIfTrue="1">
      <formula>OR($E60="国", $E60="道")</formula>
    </cfRule>
  </conditionalFormatting>
  <conditionalFormatting sqref="A52:P52">
    <cfRule type="expression" dxfId="3027" priority="55" stopIfTrue="1">
      <formula>$E52="所"</formula>
    </cfRule>
    <cfRule type="expression" dxfId="3026" priority="56" stopIfTrue="1">
      <formula>OR($E52="国", $E52="道")</formula>
    </cfRule>
  </conditionalFormatting>
  <conditionalFormatting sqref="A53:P53">
    <cfRule type="expression" dxfId="3025" priority="53" stopIfTrue="1">
      <formula>$E53="所"</formula>
    </cfRule>
    <cfRule type="expression" dxfId="3024" priority="54" stopIfTrue="1">
      <formula>OR($E53="国", $E53="道")</formula>
    </cfRule>
  </conditionalFormatting>
  <conditionalFormatting sqref="A54:P54">
    <cfRule type="expression" dxfId="3023" priority="51" stopIfTrue="1">
      <formula>$E54="所"</formula>
    </cfRule>
    <cfRule type="expression" dxfId="3022" priority="52" stopIfTrue="1">
      <formula>OR($E54="国", $E54="道")</formula>
    </cfRule>
  </conditionalFormatting>
  <conditionalFormatting sqref="A55:P55">
    <cfRule type="expression" dxfId="3021" priority="49" stopIfTrue="1">
      <formula>$E55="所"</formula>
    </cfRule>
    <cfRule type="expression" dxfId="3020" priority="50" stopIfTrue="1">
      <formula>OR($E55="国", $E55="道")</formula>
    </cfRule>
  </conditionalFormatting>
  <conditionalFormatting sqref="A56">
    <cfRule type="expression" dxfId="3019" priority="47" stopIfTrue="1">
      <formula>$E56="所"</formula>
    </cfRule>
    <cfRule type="expression" dxfId="3018" priority="48" stopIfTrue="1">
      <formula>OR($E56="国", $E56="道")</formula>
    </cfRule>
  </conditionalFormatting>
  <conditionalFormatting sqref="A57:P57">
    <cfRule type="expression" dxfId="3017" priority="45" stopIfTrue="1">
      <formula>$E57="所"</formula>
    </cfRule>
    <cfRule type="expression" dxfId="3016" priority="46" stopIfTrue="1">
      <formula>OR($E57="国", $E57="道")</formula>
    </cfRule>
  </conditionalFormatting>
  <conditionalFormatting sqref="A58:P58">
    <cfRule type="expression" dxfId="3015" priority="43" stopIfTrue="1">
      <formula>$E58="所"</formula>
    </cfRule>
    <cfRule type="expression" dxfId="3014" priority="44" stopIfTrue="1">
      <formula>OR($E58="国", $E58="道")</formula>
    </cfRule>
  </conditionalFormatting>
  <conditionalFormatting sqref="A59:P59">
    <cfRule type="expression" dxfId="3013" priority="41" stopIfTrue="1">
      <formula>$E59="所"</formula>
    </cfRule>
    <cfRule type="expression" dxfId="3012" priority="42" stopIfTrue="1">
      <formula>OR($E59="国", $E59="道")</formula>
    </cfRule>
  </conditionalFormatting>
  <conditionalFormatting sqref="A61:P61">
    <cfRule type="expression" dxfId="3011" priority="39" stopIfTrue="1">
      <formula>$E61="所"</formula>
    </cfRule>
    <cfRule type="expression" dxfId="3010" priority="40" stopIfTrue="1">
      <formula>OR($E61="国", $E61="道")</formula>
    </cfRule>
  </conditionalFormatting>
  <conditionalFormatting sqref="A62:P62">
    <cfRule type="expression" dxfId="3009" priority="37" stopIfTrue="1">
      <formula>$E62="所"</formula>
    </cfRule>
    <cfRule type="expression" dxfId="3008" priority="38" stopIfTrue="1">
      <formula>OR($E62="国", $E62="道")</formula>
    </cfRule>
  </conditionalFormatting>
  <conditionalFormatting sqref="A63:P63">
    <cfRule type="expression" dxfId="3007" priority="35" stopIfTrue="1">
      <formula>$E63="所"</formula>
    </cfRule>
    <cfRule type="expression" dxfId="3006" priority="36" stopIfTrue="1">
      <formula>OR($E63="国", $E63="道")</formula>
    </cfRule>
  </conditionalFormatting>
  <conditionalFormatting sqref="B56:P56">
    <cfRule type="expression" dxfId="3005" priority="33" stopIfTrue="1">
      <formula>$E56="所"</formula>
    </cfRule>
    <cfRule type="expression" dxfId="3004" priority="34" stopIfTrue="1">
      <formula>OR($E56="国", $E56="道")</formula>
    </cfRule>
  </conditionalFormatting>
  <conditionalFormatting sqref="A60">
    <cfRule type="expression" dxfId="3003" priority="31" stopIfTrue="1">
      <formula>$E60="所"</formula>
    </cfRule>
    <cfRule type="expression" dxfId="3002" priority="32" stopIfTrue="1">
      <formula>OR($E60="国", $E60="道")</formula>
    </cfRule>
  </conditionalFormatting>
  <conditionalFormatting sqref="B60:P60">
    <cfRule type="expression" dxfId="3001" priority="29" stopIfTrue="1">
      <formula>$E60="所"</formula>
    </cfRule>
    <cfRule type="expression" dxfId="3000" priority="30" stopIfTrue="1">
      <formula>OR($E60="国", $E60="道")</formula>
    </cfRule>
  </conditionalFormatting>
  <conditionalFormatting sqref="A52:P52">
    <cfRule type="expression" dxfId="2999" priority="27" stopIfTrue="1">
      <formula>$E52="所"</formula>
    </cfRule>
    <cfRule type="expression" dxfId="2998" priority="28" stopIfTrue="1">
      <formula>OR($E52="国", $E52="道")</formula>
    </cfRule>
  </conditionalFormatting>
  <conditionalFormatting sqref="A53:P53">
    <cfRule type="expression" dxfId="2997" priority="25" stopIfTrue="1">
      <formula>$E53="所"</formula>
    </cfRule>
    <cfRule type="expression" dxfId="2996" priority="26" stopIfTrue="1">
      <formula>OR($E53="国", $E53="道")</formula>
    </cfRule>
  </conditionalFormatting>
  <conditionalFormatting sqref="A54:P54">
    <cfRule type="expression" dxfId="2995" priority="23" stopIfTrue="1">
      <formula>$E54="所"</formula>
    </cfRule>
    <cfRule type="expression" dxfId="2994" priority="24" stopIfTrue="1">
      <formula>OR($E54="国", $E54="道")</formula>
    </cfRule>
  </conditionalFormatting>
  <conditionalFormatting sqref="A55:P55">
    <cfRule type="expression" dxfId="2993" priority="21" stopIfTrue="1">
      <formula>$E55="所"</formula>
    </cfRule>
    <cfRule type="expression" dxfId="2992" priority="22" stopIfTrue="1">
      <formula>OR($E55="国", $E55="道")</formula>
    </cfRule>
  </conditionalFormatting>
  <conditionalFormatting sqref="A56">
    <cfRule type="expression" dxfId="2991" priority="19" stopIfTrue="1">
      <formula>$E56="所"</formula>
    </cfRule>
    <cfRule type="expression" dxfId="2990" priority="20" stopIfTrue="1">
      <formula>OR($E56="国", $E56="道")</formula>
    </cfRule>
  </conditionalFormatting>
  <conditionalFormatting sqref="A57:P57">
    <cfRule type="expression" dxfId="2989" priority="17" stopIfTrue="1">
      <formula>$E57="所"</formula>
    </cfRule>
    <cfRule type="expression" dxfId="2988" priority="18" stopIfTrue="1">
      <formula>OR($E57="国", $E57="道")</formula>
    </cfRule>
  </conditionalFormatting>
  <conditionalFormatting sqref="A58:P58">
    <cfRule type="expression" dxfId="2987" priority="15" stopIfTrue="1">
      <formula>$E58="所"</formula>
    </cfRule>
    <cfRule type="expression" dxfId="2986" priority="16" stopIfTrue="1">
      <formula>OR($E58="国", $E58="道")</formula>
    </cfRule>
  </conditionalFormatting>
  <conditionalFormatting sqref="A59:P59">
    <cfRule type="expression" dxfId="2985" priority="13" stopIfTrue="1">
      <formula>$E59="所"</formula>
    </cfRule>
    <cfRule type="expression" dxfId="2984" priority="14" stopIfTrue="1">
      <formula>OR($E59="国", $E59="道")</formula>
    </cfRule>
  </conditionalFormatting>
  <conditionalFormatting sqref="A61:P61">
    <cfRule type="expression" dxfId="2983" priority="11" stopIfTrue="1">
      <formula>$E61="所"</formula>
    </cfRule>
    <cfRule type="expression" dxfId="2982" priority="12" stopIfTrue="1">
      <formula>OR($E61="国", $E61="道")</formula>
    </cfRule>
  </conditionalFormatting>
  <conditionalFormatting sqref="A62:P62">
    <cfRule type="expression" dxfId="2981" priority="9" stopIfTrue="1">
      <formula>$E62="所"</formula>
    </cfRule>
    <cfRule type="expression" dxfId="2980" priority="10" stopIfTrue="1">
      <formula>OR($E62="国", $E62="道")</formula>
    </cfRule>
  </conditionalFormatting>
  <conditionalFormatting sqref="A63:P63">
    <cfRule type="expression" dxfId="2979" priority="7" stopIfTrue="1">
      <formula>$E63="所"</formula>
    </cfRule>
    <cfRule type="expression" dxfId="2978" priority="8" stopIfTrue="1">
      <formula>OR($E63="国", $E63="道")</formula>
    </cfRule>
  </conditionalFormatting>
  <conditionalFormatting sqref="B56:P56">
    <cfRule type="expression" dxfId="2977" priority="5" stopIfTrue="1">
      <formula>$E56="所"</formula>
    </cfRule>
    <cfRule type="expression" dxfId="2976" priority="6" stopIfTrue="1">
      <formula>OR($E56="国", $E56="道")</formula>
    </cfRule>
  </conditionalFormatting>
  <conditionalFormatting sqref="A60">
    <cfRule type="expression" dxfId="2975" priority="3" stopIfTrue="1">
      <formula>$E60="所"</formula>
    </cfRule>
    <cfRule type="expression" dxfId="2974" priority="4" stopIfTrue="1">
      <formula>OR($E60="国", $E60="道")</formula>
    </cfRule>
  </conditionalFormatting>
  <conditionalFormatting sqref="B60:P60">
    <cfRule type="expression" dxfId="2973" priority="1" stopIfTrue="1">
      <formula>$E60="所"</formula>
    </cfRule>
    <cfRule type="expression" dxfId="2972" priority="2" stopIfTrue="1">
      <formula>OR($E60="国", $E60="道")</formula>
    </cfRule>
  </conditionalFormatting>
  <printOptions horizontalCentered="1" verticalCentered="1"/>
  <pageMargins left="0.70866141732283472" right="0.70866141732283472" top="0.74803149606299213" bottom="0.74803149606299213" header="0.31496062992125984" footer="0.31496062992125984"/>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zoomScaleNormal="100" workbookViewId="0"/>
  </sheetViews>
  <sheetFormatPr defaultRowHeight="16.5"/>
  <cols>
    <col min="1" max="1" width="20.625" style="24" customWidth="1"/>
    <col min="2" max="2" width="4.625" style="24" customWidth="1"/>
    <col min="3" max="4" width="4.625" style="24" hidden="1" customWidth="1"/>
    <col min="5" max="5" width="10.625" style="24" customWidth="1"/>
    <col min="6" max="32" width="8.625" style="24" customWidth="1"/>
    <col min="33" max="16384" width="9" style="24"/>
  </cols>
  <sheetData>
    <row r="1" spans="1:32">
      <c r="A1" s="24" t="s">
        <v>168</v>
      </c>
      <c r="I1" s="26"/>
      <c r="AF1" s="26" t="s">
        <v>169</v>
      </c>
    </row>
    <row r="2" spans="1:32">
      <c r="A2" s="55"/>
      <c r="B2" s="55"/>
      <c r="I2" s="26"/>
    </row>
    <row r="3" spans="1:32" ht="49.5" customHeight="1">
      <c r="A3" s="55"/>
      <c r="B3" s="55"/>
      <c r="C3" s="38"/>
      <c r="D3" s="38"/>
      <c r="E3" s="56" t="s">
        <v>170</v>
      </c>
      <c r="F3" s="56"/>
      <c r="G3" s="60" t="s">
        <v>171</v>
      </c>
      <c r="H3" s="56"/>
      <c r="I3" s="60" t="s">
        <v>172</v>
      </c>
      <c r="J3" s="56"/>
      <c r="K3" s="60" t="s">
        <v>173</v>
      </c>
      <c r="L3" s="56"/>
      <c r="M3" s="60" t="s">
        <v>174</v>
      </c>
      <c r="N3" s="56"/>
      <c r="O3" s="60" t="s">
        <v>175</v>
      </c>
      <c r="P3" s="56"/>
      <c r="Q3" s="60" t="s">
        <v>176</v>
      </c>
      <c r="R3" s="56"/>
      <c r="S3" s="60" t="s">
        <v>177</v>
      </c>
      <c r="T3" s="56"/>
      <c r="U3" s="60" t="s">
        <v>178</v>
      </c>
      <c r="V3" s="56"/>
      <c r="W3" s="60" t="s">
        <v>179</v>
      </c>
      <c r="X3" s="56"/>
      <c r="Y3" s="60" t="s">
        <v>180</v>
      </c>
      <c r="Z3" s="56"/>
      <c r="AA3" s="60" t="s">
        <v>181</v>
      </c>
      <c r="AB3" s="56"/>
      <c r="AC3" s="60" t="s">
        <v>182</v>
      </c>
      <c r="AD3" s="56"/>
      <c r="AE3" s="60" t="s">
        <v>183</v>
      </c>
      <c r="AF3" s="56"/>
    </row>
    <row r="4" spans="1:32">
      <c r="A4" s="55"/>
      <c r="B4" s="55"/>
      <c r="C4" s="38"/>
      <c r="D4" s="38"/>
      <c r="E4" s="31" t="s">
        <v>4</v>
      </c>
      <c r="F4" s="31" t="s">
        <v>184</v>
      </c>
      <c r="G4" s="31" t="s">
        <v>4</v>
      </c>
      <c r="H4" s="31" t="s">
        <v>184</v>
      </c>
      <c r="I4" s="31" t="s">
        <v>4</v>
      </c>
      <c r="J4" s="25" t="s">
        <v>184</v>
      </c>
      <c r="K4" s="25" t="s">
        <v>4</v>
      </c>
      <c r="L4" s="25" t="s">
        <v>184</v>
      </c>
      <c r="M4" s="25" t="s">
        <v>4</v>
      </c>
      <c r="N4" s="25" t="s">
        <v>184</v>
      </c>
      <c r="O4" s="25" t="s">
        <v>4</v>
      </c>
      <c r="P4" s="25" t="s">
        <v>184</v>
      </c>
      <c r="Q4" s="25" t="s">
        <v>4</v>
      </c>
      <c r="R4" s="25" t="s">
        <v>184</v>
      </c>
      <c r="S4" s="25" t="s">
        <v>4</v>
      </c>
      <c r="T4" s="25" t="s">
        <v>184</v>
      </c>
      <c r="U4" s="25" t="s">
        <v>4</v>
      </c>
      <c r="V4" s="25" t="s">
        <v>184</v>
      </c>
      <c r="W4" s="25" t="s">
        <v>4</v>
      </c>
      <c r="X4" s="25" t="s">
        <v>184</v>
      </c>
      <c r="Y4" s="25" t="s">
        <v>4</v>
      </c>
      <c r="Z4" s="25" t="s">
        <v>184</v>
      </c>
      <c r="AA4" s="25" t="s">
        <v>4</v>
      </c>
      <c r="AB4" s="25" t="s">
        <v>184</v>
      </c>
      <c r="AC4" s="25" t="s">
        <v>4</v>
      </c>
      <c r="AD4" s="25" t="s">
        <v>184</v>
      </c>
      <c r="AE4" s="25" t="s">
        <v>4</v>
      </c>
      <c r="AF4" s="25" t="s">
        <v>184</v>
      </c>
    </row>
    <row r="5" spans="1:32">
      <c r="A5" s="39" t="s">
        <v>56</v>
      </c>
      <c r="B5" s="27" t="s">
        <v>57</v>
      </c>
      <c r="C5" s="27" t="str">
        <f>A5</f>
        <v>全国</v>
      </c>
      <c r="D5" s="27" t="str">
        <f>RIGHT(C5, 1)</f>
        <v>国</v>
      </c>
      <c r="E5" s="29">
        <v>1256359</v>
      </c>
      <c r="F5" s="40">
        <v>997.45071730828772</v>
      </c>
      <c r="G5" s="29">
        <v>2110</v>
      </c>
      <c r="H5" s="40">
        <v>1.6751748612621769</v>
      </c>
      <c r="I5" s="29">
        <v>360963</v>
      </c>
      <c r="J5" s="40">
        <v>286.57637130131712</v>
      </c>
      <c r="K5" s="29">
        <v>14486</v>
      </c>
      <c r="L5" s="40">
        <v>11.50075025603976</v>
      </c>
      <c r="M5" s="29">
        <v>7261</v>
      </c>
      <c r="N5" s="40">
        <v>5.7646657192533954</v>
      </c>
      <c r="O5" s="29">
        <v>198836</v>
      </c>
      <c r="P5" s="40">
        <v>157.86022213930153</v>
      </c>
      <c r="Q5" s="29">
        <v>121602</v>
      </c>
      <c r="R5" s="40">
        <v>96.54247084322428</v>
      </c>
      <c r="S5" s="29">
        <v>123925</v>
      </c>
      <c r="T5" s="40">
        <v>98.386751034083062</v>
      </c>
      <c r="U5" s="29">
        <v>15980</v>
      </c>
      <c r="V5" s="40">
        <v>12.686869328421604</v>
      </c>
      <c r="W5" s="29">
        <v>25107</v>
      </c>
      <c r="X5" s="40">
        <v>19.932993005549513</v>
      </c>
      <c r="Y5" s="29">
        <v>60719</v>
      </c>
      <c r="Z5" s="40">
        <v>48.206133839326121</v>
      </c>
      <c r="AA5" s="29">
        <v>41031</v>
      </c>
      <c r="AB5" s="40">
        <v>32.575402716800177</v>
      </c>
      <c r="AC5" s="29">
        <v>26433</v>
      </c>
      <c r="AD5" s="40">
        <v>20.985733226418539</v>
      </c>
      <c r="AE5" s="29">
        <v>6414</v>
      </c>
      <c r="AF5" s="40">
        <v>5.09221400954294</v>
      </c>
    </row>
    <row r="6" spans="1:32">
      <c r="A6" s="39"/>
      <c r="B6" s="27" t="s">
        <v>58</v>
      </c>
      <c r="C6" s="27" t="str">
        <f>A5</f>
        <v>全国</v>
      </c>
      <c r="D6" s="27" t="str">
        <f t="shared" ref="D6:D58" si="0">RIGHT(C6, 1)</f>
        <v>国</v>
      </c>
      <c r="E6" s="29">
        <v>655526</v>
      </c>
      <c r="F6" s="40">
        <v>1068.8853378554657</v>
      </c>
      <c r="G6" s="29">
        <v>1279</v>
      </c>
      <c r="H6" s="40">
        <v>2.0855074354291676</v>
      </c>
      <c r="I6" s="29">
        <v>215110</v>
      </c>
      <c r="J6" s="40">
        <v>350.75332637620664</v>
      </c>
      <c r="K6" s="29">
        <v>7639</v>
      </c>
      <c r="L6" s="40">
        <v>12.455974432559353</v>
      </c>
      <c r="M6" s="29">
        <v>2738</v>
      </c>
      <c r="N6" s="40">
        <v>4.4645186537959818</v>
      </c>
      <c r="O6" s="29">
        <v>92976</v>
      </c>
      <c r="P6" s="40">
        <v>151.60448734672579</v>
      </c>
      <c r="Q6" s="29">
        <v>58625</v>
      </c>
      <c r="R6" s="40">
        <v>95.592551526219665</v>
      </c>
      <c r="S6" s="29">
        <v>66386</v>
      </c>
      <c r="T6" s="40">
        <v>108.24745630054788</v>
      </c>
      <c r="U6" s="29">
        <v>10441</v>
      </c>
      <c r="V6" s="40">
        <v>17.024849986955388</v>
      </c>
      <c r="W6" s="29">
        <v>11835</v>
      </c>
      <c r="X6" s="40">
        <v>19.297873728150272</v>
      </c>
      <c r="Y6" s="29">
        <v>14737</v>
      </c>
      <c r="Z6" s="40">
        <v>24.029806939733891</v>
      </c>
      <c r="AA6" s="29">
        <v>23714</v>
      </c>
      <c r="AB6" s="40">
        <v>38.667492825463079</v>
      </c>
      <c r="AC6" s="29">
        <v>18485</v>
      </c>
      <c r="AD6" s="40">
        <v>30.141207931124445</v>
      </c>
      <c r="AE6" s="29">
        <v>4294</v>
      </c>
      <c r="AF6" s="40">
        <v>7.0016957996347511</v>
      </c>
    </row>
    <row r="7" spans="1:32">
      <c r="A7" s="39"/>
      <c r="B7" s="27" t="s">
        <v>59</v>
      </c>
      <c r="C7" s="27" t="str">
        <f>A5</f>
        <v>全国</v>
      </c>
      <c r="D7" s="27" t="str">
        <f t="shared" si="0"/>
        <v>国</v>
      </c>
      <c r="E7" s="29">
        <v>600833</v>
      </c>
      <c r="F7" s="40">
        <v>929.65031719015929</v>
      </c>
      <c r="G7" s="29">
        <v>831</v>
      </c>
      <c r="H7" s="40">
        <v>1.2857805972458611</v>
      </c>
      <c r="I7" s="29">
        <v>145853</v>
      </c>
      <c r="J7" s="40">
        <v>225.67383568002475</v>
      </c>
      <c r="K7" s="29">
        <v>6847</v>
      </c>
      <c r="L7" s="40">
        <v>10.594151322915055</v>
      </c>
      <c r="M7" s="29">
        <v>4523</v>
      </c>
      <c r="N7" s="40">
        <v>6.9982980040228995</v>
      </c>
      <c r="O7" s="29">
        <v>105860</v>
      </c>
      <c r="P7" s="40">
        <v>163.79390375986384</v>
      </c>
      <c r="Q7" s="29">
        <v>62977</v>
      </c>
      <c r="R7" s="40">
        <v>97.442364227139095</v>
      </c>
      <c r="S7" s="29">
        <v>57539</v>
      </c>
      <c r="T7" s="40">
        <v>89.028315023982671</v>
      </c>
      <c r="U7" s="29">
        <v>5539</v>
      </c>
      <c r="V7" s="40">
        <v>8.5703233792356492</v>
      </c>
      <c r="W7" s="29">
        <v>13272</v>
      </c>
      <c r="X7" s="40">
        <v>20.535355098251586</v>
      </c>
      <c r="Y7" s="29">
        <v>45982</v>
      </c>
      <c r="Z7" s="40">
        <v>71.146526380937644</v>
      </c>
      <c r="AA7" s="29">
        <v>17317</v>
      </c>
      <c r="AB7" s="40">
        <v>26.794058486770851</v>
      </c>
      <c r="AC7" s="29">
        <v>7948</v>
      </c>
      <c r="AD7" s="40">
        <v>12.297694569085563</v>
      </c>
      <c r="AE7" s="29">
        <v>2120</v>
      </c>
      <c r="AF7" s="40">
        <v>3.2802104285935325</v>
      </c>
    </row>
    <row r="8" spans="1:32">
      <c r="A8" s="39" t="s">
        <v>60</v>
      </c>
      <c r="B8" s="27" t="s">
        <v>57</v>
      </c>
      <c r="C8" s="27" t="str">
        <f>A8</f>
        <v>全道</v>
      </c>
      <c r="D8" s="27" t="str">
        <f>RIGHT(C8, 1)</f>
        <v>道</v>
      </c>
      <c r="E8" s="29">
        <v>58066</v>
      </c>
      <c r="F8" s="40">
        <v>1060.4145562378933</v>
      </c>
      <c r="G8" s="29">
        <v>58</v>
      </c>
      <c r="H8" s="40">
        <v>1.0592092491612615</v>
      </c>
      <c r="I8" s="29">
        <v>18138</v>
      </c>
      <c r="J8" s="40">
        <v>331.24029933253382</v>
      </c>
      <c r="K8" s="29">
        <v>694</v>
      </c>
      <c r="L8" s="40">
        <v>12.673986533067509</v>
      </c>
      <c r="M8" s="29">
        <v>228</v>
      </c>
      <c r="N8" s="40">
        <v>4.1637880829097869</v>
      </c>
      <c r="O8" s="29">
        <v>9464</v>
      </c>
      <c r="P8" s="40">
        <v>172.83372989762378</v>
      </c>
      <c r="Q8" s="29">
        <v>5082</v>
      </c>
      <c r="R8" s="40">
        <v>92.808644900647081</v>
      </c>
      <c r="S8" s="29">
        <v>5676</v>
      </c>
      <c r="T8" s="40">
        <v>103.65640859033311</v>
      </c>
      <c r="U8" s="29">
        <v>687</v>
      </c>
      <c r="V8" s="40">
        <v>12.546150934030804</v>
      </c>
      <c r="W8" s="29">
        <v>1498</v>
      </c>
      <c r="X8" s="40">
        <v>27.35681819385465</v>
      </c>
      <c r="Y8" s="29">
        <v>1911</v>
      </c>
      <c r="Z8" s="40">
        <v>34.899118537020186</v>
      </c>
      <c r="AA8" s="29">
        <v>1633</v>
      </c>
      <c r="AB8" s="40">
        <v>29.822219032419657</v>
      </c>
      <c r="AC8" s="29">
        <v>1206</v>
      </c>
      <c r="AD8" s="40">
        <v>22.024247491180713</v>
      </c>
      <c r="AE8" s="29">
        <v>278</v>
      </c>
      <c r="AF8" s="40">
        <v>5.0768995046005294</v>
      </c>
    </row>
    <row r="9" spans="1:32">
      <c r="A9" s="39"/>
      <c r="B9" s="27" t="s">
        <v>58</v>
      </c>
      <c r="C9" s="27" t="str">
        <f>A8</f>
        <v>全道</v>
      </c>
      <c r="D9" s="27" t="str">
        <f t="shared" si="0"/>
        <v>道</v>
      </c>
      <c r="E9" s="29">
        <v>30834</v>
      </c>
      <c r="F9" s="40">
        <v>1188.912276751201</v>
      </c>
      <c r="G9" s="29">
        <v>33</v>
      </c>
      <c r="H9" s="40">
        <v>1.2724299517671931</v>
      </c>
      <c r="I9" s="29">
        <v>10723</v>
      </c>
      <c r="J9" s="40">
        <v>413.462617357564</v>
      </c>
      <c r="K9" s="29">
        <v>362</v>
      </c>
      <c r="L9" s="40">
        <v>13.95817098605224</v>
      </c>
      <c r="M9" s="29">
        <v>83</v>
      </c>
      <c r="N9" s="40">
        <v>3.2003541211114253</v>
      </c>
      <c r="O9" s="29">
        <v>4464</v>
      </c>
      <c r="P9" s="40">
        <v>172.12506983905305</v>
      </c>
      <c r="Q9" s="29">
        <v>2490</v>
      </c>
      <c r="R9" s="40">
        <v>96.010623633342746</v>
      </c>
      <c r="S9" s="29">
        <v>3134</v>
      </c>
      <c r="T9" s="40">
        <v>120.84228693449647</v>
      </c>
      <c r="U9" s="29">
        <v>411</v>
      </c>
      <c r="V9" s="40">
        <v>15.847536672009587</v>
      </c>
      <c r="W9" s="29">
        <v>675</v>
      </c>
      <c r="X9" s="40">
        <v>26.026976286147129</v>
      </c>
      <c r="Y9" s="29">
        <v>494</v>
      </c>
      <c r="Z9" s="40">
        <v>19.047890793121013</v>
      </c>
      <c r="AA9" s="29">
        <v>988</v>
      </c>
      <c r="AB9" s="40">
        <v>38.095781586242026</v>
      </c>
      <c r="AC9" s="29">
        <v>856</v>
      </c>
      <c r="AD9" s="40">
        <v>33.006061779173251</v>
      </c>
      <c r="AE9" s="29">
        <v>204</v>
      </c>
      <c r="AF9" s="40">
        <v>7.8659306109244662</v>
      </c>
    </row>
    <row r="10" spans="1:32">
      <c r="A10" s="39"/>
      <c r="B10" s="27" t="s">
        <v>59</v>
      </c>
      <c r="C10" s="27" t="str">
        <f>A8</f>
        <v>全道</v>
      </c>
      <c r="D10" s="27" t="str">
        <f t="shared" si="0"/>
        <v>道</v>
      </c>
      <c r="E10" s="29">
        <v>27232</v>
      </c>
      <c r="F10" s="40">
        <v>944.79447112048626</v>
      </c>
      <c r="G10" s="29">
        <v>25</v>
      </c>
      <c r="H10" s="40">
        <v>0.86735685142524088</v>
      </c>
      <c r="I10" s="29">
        <v>7415</v>
      </c>
      <c r="J10" s="40">
        <v>257.25804213272642</v>
      </c>
      <c r="K10" s="29">
        <v>332</v>
      </c>
      <c r="L10" s="40">
        <v>11.518498986927197</v>
      </c>
      <c r="M10" s="29">
        <v>145</v>
      </c>
      <c r="N10" s="40">
        <v>5.0306697382663961</v>
      </c>
      <c r="O10" s="29">
        <v>5000</v>
      </c>
      <c r="P10" s="40">
        <v>173.47137028504815</v>
      </c>
      <c r="Q10" s="29">
        <v>2592</v>
      </c>
      <c r="R10" s="40">
        <v>89.927558355768966</v>
      </c>
      <c r="S10" s="29">
        <v>2542</v>
      </c>
      <c r="T10" s="40">
        <v>88.192844652918481</v>
      </c>
      <c r="U10" s="29">
        <v>276</v>
      </c>
      <c r="V10" s="40">
        <v>9.5756196397346578</v>
      </c>
      <c r="W10" s="29">
        <v>823</v>
      </c>
      <c r="X10" s="40">
        <v>28.553387548918927</v>
      </c>
      <c r="Y10" s="29">
        <v>1417</v>
      </c>
      <c r="Z10" s="40">
        <v>49.161786338782647</v>
      </c>
      <c r="AA10" s="29">
        <v>645</v>
      </c>
      <c r="AB10" s="40">
        <v>22.377806766771211</v>
      </c>
      <c r="AC10" s="29">
        <v>350</v>
      </c>
      <c r="AD10" s="40">
        <v>12.142995919953371</v>
      </c>
      <c r="AE10" s="29">
        <v>74</v>
      </c>
      <c r="AF10" s="40">
        <v>2.5673762802187126</v>
      </c>
    </row>
    <row r="11" spans="1:32">
      <c r="A11" s="39" t="s">
        <v>61</v>
      </c>
      <c r="B11" s="27" t="s">
        <v>57</v>
      </c>
      <c r="C11" s="27" t="str">
        <f>A11</f>
        <v>釧路保健所</v>
      </c>
      <c r="D11" s="27" t="str">
        <f>RIGHT(C11, 1)</f>
        <v>所</v>
      </c>
      <c r="E11" s="29">
        <v>2803</v>
      </c>
      <c r="F11" s="40">
        <v>1131.4144092870433</v>
      </c>
      <c r="G11" s="29">
        <v>4</v>
      </c>
      <c r="H11" s="40">
        <v>1.6145763957003831</v>
      </c>
      <c r="I11" s="29">
        <v>959</v>
      </c>
      <c r="J11" s="40">
        <v>387.09469086916687</v>
      </c>
      <c r="K11" s="29">
        <v>44</v>
      </c>
      <c r="L11" s="40">
        <v>17.760340352704212</v>
      </c>
      <c r="M11" s="29">
        <v>5</v>
      </c>
      <c r="N11" s="40">
        <v>2.0182204946254787</v>
      </c>
      <c r="O11" s="29">
        <v>478</v>
      </c>
      <c r="P11" s="40">
        <v>192.94187928619579</v>
      </c>
      <c r="Q11" s="29">
        <v>216</v>
      </c>
      <c r="R11" s="40">
        <v>87.187125367820684</v>
      </c>
      <c r="S11" s="29">
        <v>273</v>
      </c>
      <c r="T11" s="40">
        <v>110.19483900655115</v>
      </c>
      <c r="U11" s="29">
        <v>29</v>
      </c>
      <c r="V11" s="40">
        <v>11.705678868827777</v>
      </c>
      <c r="W11" s="29">
        <v>77</v>
      </c>
      <c r="X11" s="40">
        <v>31.080595617232376</v>
      </c>
      <c r="Y11" s="29">
        <v>115</v>
      </c>
      <c r="Z11" s="40">
        <v>46.419071376386015</v>
      </c>
      <c r="AA11" s="29">
        <v>93</v>
      </c>
      <c r="AB11" s="40">
        <v>37.538901200033905</v>
      </c>
      <c r="AC11" s="29">
        <v>58</v>
      </c>
      <c r="AD11" s="40">
        <v>23.411357737655553</v>
      </c>
      <c r="AE11" s="29">
        <v>23</v>
      </c>
      <c r="AF11" s="40">
        <v>9.2838142752772033</v>
      </c>
    </row>
    <row r="12" spans="1:32">
      <c r="A12" s="39"/>
      <c r="B12" s="27" t="s">
        <v>58</v>
      </c>
      <c r="C12" s="27" t="str">
        <f>A11</f>
        <v>釧路保健所</v>
      </c>
      <c r="D12" s="27" t="str">
        <f t="shared" si="0"/>
        <v>所</v>
      </c>
      <c r="E12" s="29">
        <v>1518</v>
      </c>
      <c r="F12" s="40">
        <v>1290.1471175665683</v>
      </c>
      <c r="G12" s="29">
        <v>4</v>
      </c>
      <c r="H12" s="40">
        <v>3.3995971477379929</v>
      </c>
      <c r="I12" s="29">
        <v>556</v>
      </c>
      <c r="J12" s="40">
        <v>472.54400353558106</v>
      </c>
      <c r="K12" s="29">
        <v>19</v>
      </c>
      <c r="L12" s="40">
        <v>16.148086451755468</v>
      </c>
      <c r="M12" s="29">
        <v>1</v>
      </c>
      <c r="N12" s="40">
        <v>0.84989928693449823</v>
      </c>
      <c r="O12" s="29">
        <v>230</v>
      </c>
      <c r="P12" s="40">
        <v>195.47683599493459</v>
      </c>
      <c r="Q12" s="29">
        <v>113</v>
      </c>
      <c r="R12" s="40">
        <v>96.038619423598306</v>
      </c>
      <c r="S12" s="29">
        <v>160</v>
      </c>
      <c r="T12" s="40">
        <v>135.98388590951973</v>
      </c>
      <c r="U12" s="29">
        <v>16</v>
      </c>
      <c r="V12" s="40">
        <v>13.598388590951972</v>
      </c>
      <c r="W12" s="29">
        <v>37</v>
      </c>
      <c r="X12" s="40">
        <v>31.446273616576438</v>
      </c>
      <c r="Y12" s="29">
        <v>33</v>
      </c>
      <c r="Z12" s="40">
        <v>28.046676468838445</v>
      </c>
      <c r="AA12" s="29">
        <v>61</v>
      </c>
      <c r="AB12" s="40">
        <v>51.843856503004396</v>
      </c>
      <c r="AC12" s="29">
        <v>45</v>
      </c>
      <c r="AD12" s="40">
        <v>38.245467912052419</v>
      </c>
      <c r="AE12" s="29">
        <v>14</v>
      </c>
      <c r="AF12" s="40">
        <v>11.898590017082975</v>
      </c>
    </row>
    <row r="13" spans="1:32">
      <c r="A13" s="39"/>
      <c r="B13" s="27" t="s">
        <v>59</v>
      </c>
      <c r="C13" s="27" t="str">
        <f>A11</f>
        <v>釧路保健所</v>
      </c>
      <c r="D13" s="27" t="str">
        <f t="shared" si="0"/>
        <v>所</v>
      </c>
      <c r="E13" s="29">
        <v>1285</v>
      </c>
      <c r="F13" s="40">
        <v>987.83844036838298</v>
      </c>
      <c r="G13" s="29" t="s">
        <v>24</v>
      </c>
      <c r="H13" s="40" t="s">
        <v>24</v>
      </c>
      <c r="I13" s="29">
        <v>403</v>
      </c>
      <c r="J13" s="40">
        <v>309.80458480035668</v>
      </c>
      <c r="K13" s="29">
        <v>25</v>
      </c>
      <c r="L13" s="40">
        <v>19.218646699773988</v>
      </c>
      <c r="M13" s="29">
        <v>4</v>
      </c>
      <c r="N13" s="40">
        <v>3.0749834719638378</v>
      </c>
      <c r="O13" s="29">
        <v>248</v>
      </c>
      <c r="P13" s="40">
        <v>190.64897526175798</v>
      </c>
      <c r="Q13" s="29">
        <v>103</v>
      </c>
      <c r="R13" s="40">
        <v>79.180824403068826</v>
      </c>
      <c r="S13" s="29">
        <v>113</v>
      </c>
      <c r="T13" s="40">
        <v>86.868283082978422</v>
      </c>
      <c r="U13" s="29">
        <v>13</v>
      </c>
      <c r="V13" s="40">
        <v>9.9936962838824748</v>
      </c>
      <c r="W13" s="29">
        <v>40</v>
      </c>
      <c r="X13" s="40">
        <v>30.749834719638379</v>
      </c>
      <c r="Y13" s="29">
        <v>82</v>
      </c>
      <c r="Z13" s="40">
        <v>63.037161175258689</v>
      </c>
      <c r="AA13" s="29">
        <v>32</v>
      </c>
      <c r="AB13" s="40">
        <v>24.599867775710702</v>
      </c>
      <c r="AC13" s="29">
        <v>13</v>
      </c>
      <c r="AD13" s="40">
        <v>9.9936962838824748</v>
      </c>
      <c r="AE13" s="29">
        <v>9</v>
      </c>
      <c r="AF13" s="40">
        <v>6.9187128119186365</v>
      </c>
    </row>
    <row r="14" spans="1:32">
      <c r="A14" s="39" t="s">
        <v>185</v>
      </c>
      <c r="B14" s="27" t="s">
        <v>57</v>
      </c>
      <c r="C14" s="27" t="str">
        <f>A14</f>
        <v>釧路市</v>
      </c>
      <c r="D14" s="27" t="str">
        <f>RIGHT(C14, 1)</f>
        <v>市</v>
      </c>
      <c r="E14" s="29">
        <v>2028</v>
      </c>
      <c r="F14" s="40">
        <v>1113.7716658245645</v>
      </c>
      <c r="G14" s="29">
        <v>3</v>
      </c>
      <c r="H14" s="40">
        <v>1.6475912216339712</v>
      </c>
      <c r="I14" s="29">
        <v>702</v>
      </c>
      <c r="J14" s="40">
        <v>385.53634586234926</v>
      </c>
      <c r="K14" s="29">
        <v>29</v>
      </c>
      <c r="L14" s="40">
        <v>15.926715142461722</v>
      </c>
      <c r="M14" s="29">
        <v>5</v>
      </c>
      <c r="N14" s="40">
        <v>2.7459853693899521</v>
      </c>
      <c r="O14" s="29">
        <v>349</v>
      </c>
      <c r="P14" s="40">
        <v>191.66977878341862</v>
      </c>
      <c r="Q14" s="29">
        <v>155</v>
      </c>
      <c r="R14" s="40">
        <v>85.125546451088496</v>
      </c>
      <c r="S14" s="29">
        <v>212</v>
      </c>
      <c r="T14" s="40">
        <v>116.42977966213395</v>
      </c>
      <c r="U14" s="29">
        <v>22</v>
      </c>
      <c r="V14" s="40">
        <v>12.082335625315787</v>
      </c>
      <c r="W14" s="29">
        <v>55</v>
      </c>
      <c r="X14" s="40">
        <v>30.205839063289471</v>
      </c>
      <c r="Y14" s="29">
        <v>75</v>
      </c>
      <c r="Z14" s="40">
        <v>41.189780540849277</v>
      </c>
      <c r="AA14" s="29">
        <v>64</v>
      </c>
      <c r="AB14" s="40">
        <v>35.148612728191381</v>
      </c>
      <c r="AC14" s="29">
        <v>46</v>
      </c>
      <c r="AD14" s="40">
        <v>25.263065398387557</v>
      </c>
      <c r="AE14" s="29">
        <v>13</v>
      </c>
      <c r="AF14" s="40">
        <v>7.1395619604138751</v>
      </c>
    </row>
    <row r="15" spans="1:32">
      <c r="A15" s="39"/>
      <c r="B15" s="27" t="s">
        <v>58</v>
      </c>
      <c r="C15" s="27" t="str">
        <f>A14</f>
        <v>釧路市</v>
      </c>
      <c r="D15" s="27" t="str">
        <f t="shared" si="0"/>
        <v>市</v>
      </c>
      <c r="E15" s="29">
        <v>1089</v>
      </c>
      <c r="F15" s="40">
        <v>1264.0596162551799</v>
      </c>
      <c r="G15" s="29">
        <v>3</v>
      </c>
      <c r="H15" s="40">
        <v>3.482257896019779</v>
      </c>
      <c r="I15" s="29">
        <v>403</v>
      </c>
      <c r="J15" s="40">
        <v>467.78331069865698</v>
      </c>
      <c r="K15" s="29">
        <v>14</v>
      </c>
      <c r="L15" s="40">
        <v>16.250536848092302</v>
      </c>
      <c r="M15" s="29">
        <v>1</v>
      </c>
      <c r="N15" s="40">
        <v>1.1607526320065931</v>
      </c>
      <c r="O15" s="29">
        <v>161</v>
      </c>
      <c r="P15" s="40">
        <v>186.88117375306149</v>
      </c>
      <c r="Q15" s="29">
        <v>81</v>
      </c>
      <c r="R15" s="40">
        <v>94.02096319253404</v>
      </c>
      <c r="S15" s="29">
        <v>129</v>
      </c>
      <c r="T15" s="40">
        <v>149.7370895288505</v>
      </c>
      <c r="U15" s="29">
        <v>13</v>
      </c>
      <c r="V15" s="40">
        <v>15.089784216085709</v>
      </c>
      <c r="W15" s="29">
        <v>26</v>
      </c>
      <c r="X15" s="40">
        <v>30.179568432171418</v>
      </c>
      <c r="Y15" s="29">
        <v>18</v>
      </c>
      <c r="Z15" s="40">
        <v>20.893547376118676</v>
      </c>
      <c r="AA15" s="29">
        <v>41</v>
      </c>
      <c r="AB15" s="40">
        <v>47.590857912270316</v>
      </c>
      <c r="AC15" s="29">
        <v>36</v>
      </c>
      <c r="AD15" s="40">
        <v>41.787094752237351</v>
      </c>
      <c r="AE15" s="29">
        <v>7</v>
      </c>
      <c r="AF15" s="40">
        <v>8.1252684240461512</v>
      </c>
    </row>
    <row r="16" spans="1:32">
      <c r="A16" s="39"/>
      <c r="B16" s="27" t="s">
        <v>59</v>
      </c>
      <c r="C16" s="27" t="str">
        <f>A14</f>
        <v>釧路市</v>
      </c>
      <c r="D16" s="27" t="str">
        <f t="shared" si="0"/>
        <v>市</v>
      </c>
      <c r="E16" s="29">
        <v>939</v>
      </c>
      <c r="F16" s="40">
        <v>978.80812650495659</v>
      </c>
      <c r="G16" s="29" t="s">
        <v>24</v>
      </c>
      <c r="H16" s="40" t="s">
        <v>24</v>
      </c>
      <c r="I16" s="29">
        <v>299</v>
      </c>
      <c r="J16" s="40">
        <v>311.67585710860709</v>
      </c>
      <c r="K16" s="29">
        <v>15</v>
      </c>
      <c r="L16" s="40">
        <v>15.635912563976943</v>
      </c>
      <c r="M16" s="29">
        <v>4</v>
      </c>
      <c r="N16" s="40">
        <v>4.1695766837271844</v>
      </c>
      <c r="O16" s="29">
        <v>188</v>
      </c>
      <c r="P16" s="40">
        <v>195.97010413517771</v>
      </c>
      <c r="Q16" s="29">
        <v>74</v>
      </c>
      <c r="R16" s="40">
        <v>77.137168648952908</v>
      </c>
      <c r="S16" s="29">
        <v>83</v>
      </c>
      <c r="T16" s="40">
        <v>86.518716187339081</v>
      </c>
      <c r="U16" s="29">
        <v>9</v>
      </c>
      <c r="V16" s="40">
        <v>9.3815475383861653</v>
      </c>
      <c r="W16" s="29">
        <v>29</v>
      </c>
      <c r="X16" s="40">
        <v>30.229430957022089</v>
      </c>
      <c r="Y16" s="29">
        <v>57</v>
      </c>
      <c r="Z16" s="40">
        <v>59.416467743112378</v>
      </c>
      <c r="AA16" s="29">
        <v>23</v>
      </c>
      <c r="AB16" s="40">
        <v>23.97506593143131</v>
      </c>
      <c r="AC16" s="29">
        <v>10</v>
      </c>
      <c r="AD16" s="40">
        <v>10.423941709317962</v>
      </c>
      <c r="AE16" s="29">
        <v>6</v>
      </c>
      <c r="AF16" s="40">
        <v>6.2543650255907766</v>
      </c>
    </row>
    <row r="17" spans="1:32">
      <c r="A17" s="39" t="s">
        <v>63</v>
      </c>
      <c r="B17" s="27" t="s">
        <v>57</v>
      </c>
      <c r="C17" s="27" t="str">
        <f>A17</f>
        <v>釧路町</v>
      </c>
      <c r="D17" s="27" t="str">
        <f>RIGHT(C17, 1)</f>
        <v>町</v>
      </c>
      <c r="E17" s="29">
        <v>156</v>
      </c>
      <c r="F17" s="40">
        <v>755.48452709574315</v>
      </c>
      <c r="G17" s="29" t="s">
        <v>24</v>
      </c>
      <c r="H17" s="40" t="s">
        <v>24</v>
      </c>
      <c r="I17" s="29">
        <v>64</v>
      </c>
      <c r="J17" s="40">
        <v>309.94237009056127</v>
      </c>
      <c r="K17" s="29">
        <v>2</v>
      </c>
      <c r="L17" s="40">
        <v>9.6856990653300397</v>
      </c>
      <c r="M17" s="29" t="s">
        <v>24</v>
      </c>
      <c r="N17" s="40" t="s">
        <v>24</v>
      </c>
      <c r="O17" s="29">
        <v>22</v>
      </c>
      <c r="P17" s="40">
        <v>106.54268971863044</v>
      </c>
      <c r="Q17" s="29">
        <v>12</v>
      </c>
      <c r="R17" s="40">
        <v>58.114194391980242</v>
      </c>
      <c r="S17" s="29">
        <v>12</v>
      </c>
      <c r="T17" s="40">
        <v>58.114194391980242</v>
      </c>
      <c r="U17" s="29">
        <v>1</v>
      </c>
      <c r="V17" s="40">
        <v>4.8428495326650198</v>
      </c>
      <c r="W17" s="29">
        <v>5</v>
      </c>
      <c r="X17" s="40">
        <v>24.2142476633251</v>
      </c>
      <c r="Y17" s="29">
        <v>9</v>
      </c>
      <c r="Z17" s="40">
        <v>43.585645793985179</v>
      </c>
      <c r="AA17" s="29">
        <v>5</v>
      </c>
      <c r="AB17" s="40">
        <v>24.2142476633251</v>
      </c>
      <c r="AC17" s="29">
        <v>1</v>
      </c>
      <c r="AD17" s="40">
        <v>4.8428495326650198</v>
      </c>
      <c r="AE17" s="29">
        <v>1</v>
      </c>
      <c r="AF17" s="40">
        <v>4.8428495326650198</v>
      </c>
    </row>
    <row r="18" spans="1:32">
      <c r="A18" s="39"/>
      <c r="B18" s="27" t="s">
        <v>58</v>
      </c>
      <c r="C18" s="27" t="str">
        <f>A17</f>
        <v>釧路町</v>
      </c>
      <c r="D18" s="27" t="str">
        <f t="shared" si="0"/>
        <v>町</v>
      </c>
      <c r="E18" s="29">
        <v>82</v>
      </c>
      <c r="F18" s="40">
        <v>827.53052780300732</v>
      </c>
      <c r="G18" s="29" t="s">
        <v>24</v>
      </c>
      <c r="H18" s="40" t="s">
        <v>24</v>
      </c>
      <c r="I18" s="29">
        <v>38</v>
      </c>
      <c r="J18" s="40">
        <v>383.48975678675953</v>
      </c>
      <c r="K18" s="29">
        <v>1</v>
      </c>
      <c r="L18" s="40">
        <v>10.091835704914725</v>
      </c>
      <c r="M18" s="29" t="s">
        <v>24</v>
      </c>
      <c r="N18" s="40" t="s">
        <v>24</v>
      </c>
      <c r="O18" s="29">
        <v>9</v>
      </c>
      <c r="P18" s="40">
        <v>90.826521344232518</v>
      </c>
      <c r="Q18" s="29">
        <v>4</v>
      </c>
      <c r="R18" s="40">
        <v>40.367342819658901</v>
      </c>
      <c r="S18" s="29">
        <v>3</v>
      </c>
      <c r="T18" s="40">
        <v>30.275507114744173</v>
      </c>
      <c r="U18" s="29" t="s">
        <v>24</v>
      </c>
      <c r="V18" s="40" t="s">
        <v>24</v>
      </c>
      <c r="W18" s="29">
        <v>4</v>
      </c>
      <c r="X18" s="40">
        <v>40.367342819658901</v>
      </c>
      <c r="Y18" s="29">
        <v>4</v>
      </c>
      <c r="Z18" s="40">
        <v>40.367342819658901</v>
      </c>
      <c r="AA18" s="29">
        <v>4</v>
      </c>
      <c r="AB18" s="40">
        <v>40.367342819658901</v>
      </c>
      <c r="AC18" s="29" t="s">
        <v>24</v>
      </c>
      <c r="AD18" s="40" t="s">
        <v>24</v>
      </c>
      <c r="AE18" s="29">
        <v>1</v>
      </c>
      <c r="AF18" s="40">
        <v>10.091835704914725</v>
      </c>
    </row>
    <row r="19" spans="1:32">
      <c r="A19" s="39"/>
      <c r="B19" s="27" t="s">
        <v>59</v>
      </c>
      <c r="C19" s="27" t="str">
        <f>A17</f>
        <v>釧路町</v>
      </c>
      <c r="D19" s="27" t="str">
        <f t="shared" si="0"/>
        <v>町</v>
      </c>
      <c r="E19" s="29">
        <v>74</v>
      </c>
      <c r="F19" s="40">
        <v>689.01303538175046</v>
      </c>
      <c r="G19" s="29" t="s">
        <v>24</v>
      </c>
      <c r="H19" s="40" t="s">
        <v>24</v>
      </c>
      <c r="I19" s="29">
        <v>26</v>
      </c>
      <c r="J19" s="40">
        <v>242.08566108007449</v>
      </c>
      <c r="K19" s="29">
        <v>1</v>
      </c>
      <c r="L19" s="40">
        <v>9.3109869646182499</v>
      </c>
      <c r="M19" s="29" t="s">
        <v>24</v>
      </c>
      <c r="N19" s="40" t="s">
        <v>24</v>
      </c>
      <c r="O19" s="29">
        <v>13</v>
      </c>
      <c r="P19" s="40">
        <v>121.04283054003724</v>
      </c>
      <c r="Q19" s="29">
        <v>8</v>
      </c>
      <c r="R19" s="40">
        <v>74.487895716945999</v>
      </c>
      <c r="S19" s="29">
        <v>9</v>
      </c>
      <c r="T19" s="40">
        <v>83.798882681564251</v>
      </c>
      <c r="U19" s="29">
        <v>1</v>
      </c>
      <c r="V19" s="40">
        <v>9.3109869646182499</v>
      </c>
      <c r="W19" s="29">
        <v>1</v>
      </c>
      <c r="X19" s="40">
        <v>9.3109869646182499</v>
      </c>
      <c r="Y19" s="29">
        <v>5</v>
      </c>
      <c r="Z19" s="40">
        <v>46.554934823091244</v>
      </c>
      <c r="AA19" s="29">
        <v>1</v>
      </c>
      <c r="AB19" s="40">
        <v>9.3109869646182499</v>
      </c>
      <c r="AC19" s="29">
        <v>1</v>
      </c>
      <c r="AD19" s="40">
        <v>9.3109869646182499</v>
      </c>
      <c r="AE19" s="29" t="s">
        <v>24</v>
      </c>
      <c r="AF19" s="40" t="s">
        <v>24</v>
      </c>
    </row>
    <row r="20" spans="1:32">
      <c r="A20" s="39" t="s">
        <v>64</v>
      </c>
      <c r="B20" s="27" t="s">
        <v>57</v>
      </c>
      <c r="C20" s="27" t="str">
        <f>A20</f>
        <v>厚岸町</v>
      </c>
      <c r="D20" s="27" t="str">
        <f>RIGHT(C20, 1)</f>
        <v>町</v>
      </c>
      <c r="E20" s="29">
        <v>149</v>
      </c>
      <c r="F20" s="40">
        <v>1423.9296636085628</v>
      </c>
      <c r="G20" s="29" t="s">
        <v>24</v>
      </c>
      <c r="H20" s="40" t="s">
        <v>24</v>
      </c>
      <c r="I20" s="29">
        <v>51</v>
      </c>
      <c r="J20" s="40">
        <v>487.38532110091745</v>
      </c>
      <c r="K20" s="29">
        <v>1</v>
      </c>
      <c r="L20" s="40">
        <v>9.5565749235474016</v>
      </c>
      <c r="M20" s="29" t="s">
        <v>24</v>
      </c>
      <c r="N20" s="40" t="s">
        <v>24</v>
      </c>
      <c r="O20" s="29">
        <v>32</v>
      </c>
      <c r="P20" s="40">
        <v>305.81039755351685</v>
      </c>
      <c r="Q20" s="29">
        <v>8</v>
      </c>
      <c r="R20" s="40">
        <v>76.452599388379213</v>
      </c>
      <c r="S20" s="29">
        <v>12</v>
      </c>
      <c r="T20" s="40">
        <v>114.67889908256882</v>
      </c>
      <c r="U20" s="29">
        <v>2</v>
      </c>
      <c r="V20" s="40">
        <v>19.113149847094803</v>
      </c>
      <c r="W20" s="29">
        <v>2</v>
      </c>
      <c r="X20" s="40">
        <v>19.113149847094803</v>
      </c>
      <c r="Y20" s="29">
        <v>7</v>
      </c>
      <c r="Z20" s="40">
        <v>66.896024464831797</v>
      </c>
      <c r="AA20" s="29">
        <v>2</v>
      </c>
      <c r="AB20" s="40">
        <v>19.113149847094803</v>
      </c>
      <c r="AC20" s="29">
        <v>1</v>
      </c>
      <c r="AD20" s="40">
        <v>9.5565749235474016</v>
      </c>
      <c r="AE20" s="29">
        <v>1</v>
      </c>
      <c r="AF20" s="40">
        <v>9.5565749235474016</v>
      </c>
    </row>
    <row r="21" spans="1:32">
      <c r="A21" s="39"/>
      <c r="B21" s="27" t="s">
        <v>58</v>
      </c>
      <c r="C21" s="27" t="str">
        <f>A20</f>
        <v>厚岸町</v>
      </c>
      <c r="D21" s="27" t="str">
        <f t="shared" si="0"/>
        <v>町</v>
      </c>
      <c r="E21" s="29">
        <v>85</v>
      </c>
      <c r="F21" s="40">
        <v>1698.9806116330203</v>
      </c>
      <c r="G21" s="29" t="s">
        <v>24</v>
      </c>
      <c r="H21" s="40" t="s">
        <v>24</v>
      </c>
      <c r="I21" s="29">
        <v>30</v>
      </c>
      <c r="J21" s="40">
        <v>599.64021587047773</v>
      </c>
      <c r="K21" s="29" t="s">
        <v>24</v>
      </c>
      <c r="L21" s="40" t="s">
        <v>24</v>
      </c>
      <c r="M21" s="29" t="s">
        <v>24</v>
      </c>
      <c r="N21" s="40" t="s">
        <v>24</v>
      </c>
      <c r="O21" s="29">
        <v>17</v>
      </c>
      <c r="P21" s="40">
        <v>339.79612232660401</v>
      </c>
      <c r="Q21" s="29">
        <v>5</v>
      </c>
      <c r="R21" s="40">
        <v>99.940035978412951</v>
      </c>
      <c r="S21" s="29">
        <v>6</v>
      </c>
      <c r="T21" s="40">
        <v>119.92804317409554</v>
      </c>
      <c r="U21" s="29">
        <v>2</v>
      </c>
      <c r="V21" s="40">
        <v>39.976014391365183</v>
      </c>
      <c r="W21" s="29">
        <v>1</v>
      </c>
      <c r="X21" s="40">
        <v>19.988007195682592</v>
      </c>
      <c r="Y21" s="29">
        <v>1</v>
      </c>
      <c r="Z21" s="40">
        <v>19.988007195682592</v>
      </c>
      <c r="AA21" s="29">
        <v>1</v>
      </c>
      <c r="AB21" s="40">
        <v>19.988007195682592</v>
      </c>
      <c r="AC21" s="29">
        <v>1</v>
      </c>
      <c r="AD21" s="40">
        <v>19.988007195682592</v>
      </c>
      <c r="AE21" s="29">
        <v>1</v>
      </c>
      <c r="AF21" s="40">
        <v>19.988007195682592</v>
      </c>
    </row>
    <row r="22" spans="1:32">
      <c r="A22" s="39"/>
      <c r="B22" s="27" t="s">
        <v>59</v>
      </c>
      <c r="C22" s="27" t="str">
        <f>A20</f>
        <v>厚岸町</v>
      </c>
      <c r="D22" s="27" t="str">
        <f t="shared" si="0"/>
        <v>町</v>
      </c>
      <c r="E22" s="29">
        <v>64</v>
      </c>
      <c r="F22" s="40">
        <v>1171.9465299395715</v>
      </c>
      <c r="G22" s="29" t="s">
        <v>24</v>
      </c>
      <c r="H22" s="40" t="s">
        <v>24</v>
      </c>
      <c r="I22" s="29">
        <v>21</v>
      </c>
      <c r="J22" s="40">
        <v>384.54495513642189</v>
      </c>
      <c r="K22" s="29">
        <v>1</v>
      </c>
      <c r="L22" s="40">
        <v>18.311664530305805</v>
      </c>
      <c r="M22" s="29" t="s">
        <v>24</v>
      </c>
      <c r="N22" s="40" t="s">
        <v>24</v>
      </c>
      <c r="O22" s="29">
        <v>15</v>
      </c>
      <c r="P22" s="40">
        <v>274.67496795458709</v>
      </c>
      <c r="Q22" s="29">
        <v>3</v>
      </c>
      <c r="R22" s="40">
        <v>54.934993590917415</v>
      </c>
      <c r="S22" s="29">
        <v>6</v>
      </c>
      <c r="T22" s="40">
        <v>109.86998718183483</v>
      </c>
      <c r="U22" s="29" t="s">
        <v>24</v>
      </c>
      <c r="V22" s="40" t="s">
        <v>24</v>
      </c>
      <c r="W22" s="29">
        <v>1</v>
      </c>
      <c r="X22" s="40">
        <v>18.311664530305805</v>
      </c>
      <c r="Y22" s="29">
        <v>6</v>
      </c>
      <c r="Z22" s="40">
        <v>109.86998718183483</v>
      </c>
      <c r="AA22" s="29">
        <v>1</v>
      </c>
      <c r="AB22" s="40">
        <v>18.311664530305805</v>
      </c>
      <c r="AC22" s="29" t="s">
        <v>24</v>
      </c>
      <c r="AD22" s="40" t="s">
        <v>24</v>
      </c>
      <c r="AE22" s="29" t="s">
        <v>24</v>
      </c>
      <c r="AF22" s="40" t="s">
        <v>24</v>
      </c>
    </row>
    <row r="23" spans="1:32">
      <c r="A23" s="39" t="s">
        <v>65</v>
      </c>
      <c r="B23" s="27" t="s">
        <v>57</v>
      </c>
      <c r="C23" s="27" t="str">
        <f>A23</f>
        <v>浜中町</v>
      </c>
      <c r="D23" s="27" t="str">
        <f>RIGHT(C23, 1)</f>
        <v>町</v>
      </c>
      <c r="E23" s="29">
        <v>84</v>
      </c>
      <c r="F23" s="40">
        <v>1305.7671381936889</v>
      </c>
      <c r="G23" s="29" t="s">
        <v>24</v>
      </c>
      <c r="H23" s="40" t="s">
        <v>24</v>
      </c>
      <c r="I23" s="29">
        <v>26</v>
      </c>
      <c r="J23" s="40">
        <v>404.1660189647132</v>
      </c>
      <c r="K23" s="29" t="s">
        <v>24</v>
      </c>
      <c r="L23" s="40" t="s">
        <v>24</v>
      </c>
      <c r="M23" s="29" t="s">
        <v>24</v>
      </c>
      <c r="N23" s="40" t="s">
        <v>24</v>
      </c>
      <c r="O23" s="29">
        <v>20</v>
      </c>
      <c r="P23" s="40">
        <v>310.89693766516399</v>
      </c>
      <c r="Q23" s="29">
        <v>6</v>
      </c>
      <c r="R23" s="40">
        <v>93.2690812995492</v>
      </c>
      <c r="S23" s="29">
        <v>6</v>
      </c>
      <c r="T23" s="40">
        <v>93.2690812995492</v>
      </c>
      <c r="U23" s="29" t="s">
        <v>24</v>
      </c>
      <c r="V23" s="40" t="s">
        <v>24</v>
      </c>
      <c r="W23" s="29">
        <v>4</v>
      </c>
      <c r="X23" s="40">
        <v>62.179387533032802</v>
      </c>
      <c r="Y23" s="29">
        <v>1</v>
      </c>
      <c r="Z23" s="40">
        <v>15.544846883258201</v>
      </c>
      <c r="AA23" s="29">
        <v>3</v>
      </c>
      <c r="AB23" s="40">
        <v>46.6345406497746</v>
      </c>
      <c r="AC23" s="29">
        <v>4</v>
      </c>
      <c r="AD23" s="40">
        <v>62.179387533032802</v>
      </c>
      <c r="AE23" s="29">
        <v>2</v>
      </c>
      <c r="AF23" s="40">
        <v>31.089693766516401</v>
      </c>
    </row>
    <row r="24" spans="1:32">
      <c r="A24" s="39"/>
      <c r="B24" s="27" t="s">
        <v>58</v>
      </c>
      <c r="C24" s="27" t="str">
        <f>A23</f>
        <v>浜中町</v>
      </c>
      <c r="D24" s="27" t="str">
        <f t="shared" si="0"/>
        <v>町</v>
      </c>
      <c r="E24" s="29">
        <v>41</v>
      </c>
      <c r="F24" s="40">
        <v>1317.9042108646738</v>
      </c>
      <c r="G24" s="29" t="s">
        <v>24</v>
      </c>
      <c r="H24" s="40" t="s">
        <v>24</v>
      </c>
      <c r="I24" s="29">
        <v>14</v>
      </c>
      <c r="J24" s="40">
        <v>450.01607200257149</v>
      </c>
      <c r="K24" s="29" t="s">
        <v>24</v>
      </c>
      <c r="L24" s="40" t="s">
        <v>24</v>
      </c>
      <c r="M24" s="29" t="s">
        <v>24</v>
      </c>
      <c r="N24" s="40" t="s">
        <v>24</v>
      </c>
      <c r="O24" s="29">
        <v>8</v>
      </c>
      <c r="P24" s="40">
        <v>257.15204114432657</v>
      </c>
      <c r="Q24" s="29">
        <v>2</v>
      </c>
      <c r="R24" s="40">
        <v>64.288010286081644</v>
      </c>
      <c r="S24" s="29">
        <v>4</v>
      </c>
      <c r="T24" s="40">
        <v>128.57602057216329</v>
      </c>
      <c r="U24" s="29" t="s">
        <v>24</v>
      </c>
      <c r="V24" s="40" t="s">
        <v>24</v>
      </c>
      <c r="W24" s="29">
        <v>1</v>
      </c>
      <c r="X24" s="40">
        <v>32.144005143040822</v>
      </c>
      <c r="Y24" s="29" t="s">
        <v>24</v>
      </c>
      <c r="Z24" s="40" t="s">
        <v>24</v>
      </c>
      <c r="AA24" s="29">
        <v>2</v>
      </c>
      <c r="AB24" s="40">
        <v>64.288010286081644</v>
      </c>
      <c r="AC24" s="29">
        <v>3</v>
      </c>
      <c r="AD24" s="40">
        <v>96.432015429122472</v>
      </c>
      <c r="AE24" s="29">
        <v>1</v>
      </c>
      <c r="AF24" s="40">
        <v>32.144005143040822</v>
      </c>
    </row>
    <row r="25" spans="1:32">
      <c r="A25" s="39"/>
      <c r="B25" s="27" t="s">
        <v>59</v>
      </c>
      <c r="C25" s="27" t="str">
        <f>A23</f>
        <v>浜中町</v>
      </c>
      <c r="D25" s="27" t="str">
        <f t="shared" si="0"/>
        <v>町</v>
      </c>
      <c r="E25" s="29">
        <v>43</v>
      </c>
      <c r="F25" s="40">
        <v>1294.4009632751354</v>
      </c>
      <c r="G25" s="29" t="s">
        <v>24</v>
      </c>
      <c r="H25" s="40" t="s">
        <v>24</v>
      </c>
      <c r="I25" s="29">
        <v>12</v>
      </c>
      <c r="J25" s="40">
        <v>361.2281757977122</v>
      </c>
      <c r="K25" s="29" t="s">
        <v>24</v>
      </c>
      <c r="L25" s="40" t="s">
        <v>24</v>
      </c>
      <c r="M25" s="29" t="s">
        <v>24</v>
      </c>
      <c r="N25" s="40" t="s">
        <v>24</v>
      </c>
      <c r="O25" s="29">
        <v>12</v>
      </c>
      <c r="P25" s="40">
        <v>361.2281757977122</v>
      </c>
      <c r="Q25" s="29">
        <v>4</v>
      </c>
      <c r="R25" s="40">
        <v>120.40939193257074</v>
      </c>
      <c r="S25" s="29">
        <v>2</v>
      </c>
      <c r="T25" s="40">
        <v>60.204695966285371</v>
      </c>
      <c r="U25" s="29" t="s">
        <v>24</v>
      </c>
      <c r="V25" s="40" t="s">
        <v>24</v>
      </c>
      <c r="W25" s="29">
        <v>3</v>
      </c>
      <c r="X25" s="40">
        <v>90.307043949428049</v>
      </c>
      <c r="Y25" s="29">
        <v>1</v>
      </c>
      <c r="Z25" s="40">
        <v>30.102347983142685</v>
      </c>
      <c r="AA25" s="29">
        <v>1</v>
      </c>
      <c r="AB25" s="40">
        <v>30.102347983142685</v>
      </c>
      <c r="AC25" s="29">
        <v>1</v>
      </c>
      <c r="AD25" s="40">
        <v>30.102347983142685</v>
      </c>
      <c r="AE25" s="29">
        <v>1</v>
      </c>
      <c r="AF25" s="40">
        <v>30.102347983142685</v>
      </c>
    </row>
    <row r="26" spans="1:32">
      <c r="A26" s="39" t="s">
        <v>66</v>
      </c>
      <c r="B26" s="27" t="s">
        <v>57</v>
      </c>
      <c r="C26" s="27" t="str">
        <f>A26</f>
        <v>標茶町</v>
      </c>
      <c r="D26" s="27" t="str">
        <f>RIGHT(C26, 1)</f>
        <v>町</v>
      </c>
      <c r="E26" s="29">
        <v>93</v>
      </c>
      <c r="F26" s="40">
        <v>1121.4277101169662</v>
      </c>
      <c r="G26" s="29" t="s">
        <v>24</v>
      </c>
      <c r="H26" s="40" t="s">
        <v>24</v>
      </c>
      <c r="I26" s="29">
        <v>24</v>
      </c>
      <c r="J26" s="40">
        <v>289.40069938502347</v>
      </c>
      <c r="K26" s="29">
        <v>4</v>
      </c>
      <c r="L26" s="40">
        <v>48.233449897503917</v>
      </c>
      <c r="M26" s="29" t="s">
        <v>24</v>
      </c>
      <c r="N26" s="40" t="s">
        <v>24</v>
      </c>
      <c r="O26" s="29">
        <v>13</v>
      </c>
      <c r="P26" s="40">
        <v>156.75871216688773</v>
      </c>
      <c r="Q26" s="29">
        <v>10</v>
      </c>
      <c r="R26" s="40">
        <v>120.5836247437598</v>
      </c>
      <c r="S26" s="29">
        <v>4</v>
      </c>
      <c r="T26" s="40">
        <v>48.233449897503917</v>
      </c>
      <c r="U26" s="29" t="s">
        <v>24</v>
      </c>
      <c r="V26" s="40" t="s">
        <v>24</v>
      </c>
      <c r="W26" s="29">
        <v>3</v>
      </c>
      <c r="X26" s="40">
        <v>36.175087423127934</v>
      </c>
      <c r="Y26" s="29">
        <v>14</v>
      </c>
      <c r="Z26" s="40">
        <v>168.8170746412637</v>
      </c>
      <c r="AA26" s="29">
        <v>1</v>
      </c>
      <c r="AB26" s="40">
        <v>12.058362474375979</v>
      </c>
      <c r="AC26" s="29">
        <v>1</v>
      </c>
      <c r="AD26" s="40">
        <v>12.058362474375979</v>
      </c>
      <c r="AE26" s="29">
        <v>1</v>
      </c>
      <c r="AF26" s="40">
        <v>12.058362474375979</v>
      </c>
    </row>
    <row r="27" spans="1:32">
      <c r="A27" s="39"/>
      <c r="B27" s="27" t="s">
        <v>58</v>
      </c>
      <c r="C27" s="27" t="str">
        <f>A26</f>
        <v>標茶町</v>
      </c>
      <c r="D27" s="27" t="str">
        <f t="shared" si="0"/>
        <v>町</v>
      </c>
      <c r="E27" s="29">
        <v>51</v>
      </c>
      <c r="F27" s="40">
        <v>1269.2882030861126</v>
      </c>
      <c r="G27" s="29" t="s">
        <v>24</v>
      </c>
      <c r="H27" s="40" t="s">
        <v>24</v>
      </c>
      <c r="I27" s="29">
        <v>13</v>
      </c>
      <c r="J27" s="40">
        <v>323.5440517670483</v>
      </c>
      <c r="K27" s="29">
        <v>2</v>
      </c>
      <c r="L27" s="40">
        <v>49.776007964161273</v>
      </c>
      <c r="M27" s="29" t="s">
        <v>24</v>
      </c>
      <c r="N27" s="40" t="s">
        <v>24</v>
      </c>
      <c r="O27" s="29">
        <v>9</v>
      </c>
      <c r="P27" s="40">
        <v>223.99203583872571</v>
      </c>
      <c r="Q27" s="29">
        <v>6</v>
      </c>
      <c r="R27" s="40">
        <v>149.32802389248383</v>
      </c>
      <c r="S27" s="29">
        <v>4</v>
      </c>
      <c r="T27" s="40">
        <v>99.552015928322547</v>
      </c>
      <c r="U27" s="29" t="s">
        <v>24</v>
      </c>
      <c r="V27" s="40" t="s">
        <v>24</v>
      </c>
      <c r="W27" s="29">
        <v>2</v>
      </c>
      <c r="X27" s="40">
        <v>49.776007964161273</v>
      </c>
      <c r="Y27" s="29">
        <v>6</v>
      </c>
      <c r="Z27" s="40">
        <v>149.32802389248383</v>
      </c>
      <c r="AA27" s="29">
        <v>1</v>
      </c>
      <c r="AB27" s="40">
        <v>24.888003982080637</v>
      </c>
      <c r="AC27" s="29" t="s">
        <v>24</v>
      </c>
      <c r="AD27" s="40" t="s">
        <v>24</v>
      </c>
      <c r="AE27" s="29">
        <v>1</v>
      </c>
      <c r="AF27" s="40">
        <v>24.888003982080637</v>
      </c>
    </row>
    <row r="28" spans="1:32">
      <c r="A28" s="39"/>
      <c r="B28" s="27" t="s">
        <v>59</v>
      </c>
      <c r="C28" s="27" t="str">
        <f>A26</f>
        <v>標茶町</v>
      </c>
      <c r="D28" s="27" t="str">
        <f t="shared" si="0"/>
        <v>町</v>
      </c>
      <c r="E28" s="29">
        <v>42</v>
      </c>
      <c r="F28" s="40">
        <v>982.45614035087726</v>
      </c>
      <c r="G28" s="29" t="s">
        <v>24</v>
      </c>
      <c r="H28" s="40" t="s">
        <v>24</v>
      </c>
      <c r="I28" s="29">
        <v>11</v>
      </c>
      <c r="J28" s="40">
        <v>257.30994152046787</v>
      </c>
      <c r="K28" s="29">
        <v>2</v>
      </c>
      <c r="L28" s="40">
        <v>46.783625730994153</v>
      </c>
      <c r="M28" s="29" t="s">
        <v>24</v>
      </c>
      <c r="N28" s="40" t="s">
        <v>24</v>
      </c>
      <c r="O28" s="29">
        <v>4</v>
      </c>
      <c r="P28" s="40">
        <v>93.567251461988306</v>
      </c>
      <c r="Q28" s="29">
        <v>4</v>
      </c>
      <c r="R28" s="40">
        <v>93.567251461988306</v>
      </c>
      <c r="S28" s="29" t="s">
        <v>24</v>
      </c>
      <c r="T28" s="40" t="s">
        <v>24</v>
      </c>
      <c r="U28" s="29" t="s">
        <v>24</v>
      </c>
      <c r="V28" s="40" t="s">
        <v>24</v>
      </c>
      <c r="W28" s="29">
        <v>1</v>
      </c>
      <c r="X28" s="40">
        <v>23.391812865497077</v>
      </c>
      <c r="Y28" s="29">
        <v>8</v>
      </c>
      <c r="Z28" s="40">
        <v>187.13450292397661</v>
      </c>
      <c r="AA28" s="29" t="s">
        <v>24</v>
      </c>
      <c r="AB28" s="40" t="s">
        <v>24</v>
      </c>
      <c r="AC28" s="29">
        <v>1</v>
      </c>
      <c r="AD28" s="40">
        <v>23.391812865497077</v>
      </c>
      <c r="AE28" s="29" t="s">
        <v>24</v>
      </c>
      <c r="AF28" s="40" t="s">
        <v>24</v>
      </c>
    </row>
    <row r="29" spans="1:32">
      <c r="A29" s="39" t="s">
        <v>67</v>
      </c>
      <c r="B29" s="27" t="s">
        <v>57</v>
      </c>
      <c r="C29" s="27" t="str">
        <f>A29</f>
        <v>弟子屈町</v>
      </c>
      <c r="D29" s="27" t="str">
        <f>RIGHT(C29, 1)</f>
        <v>町</v>
      </c>
      <c r="E29" s="29">
        <v>123</v>
      </c>
      <c r="F29" s="40">
        <v>1516.4591295771174</v>
      </c>
      <c r="G29" s="29">
        <v>1</v>
      </c>
      <c r="H29" s="40">
        <v>12.328936012822092</v>
      </c>
      <c r="I29" s="29">
        <v>36</v>
      </c>
      <c r="J29" s="40">
        <v>443.84169646159535</v>
      </c>
      <c r="K29" s="29">
        <v>6</v>
      </c>
      <c r="L29" s="40">
        <v>73.973616076932558</v>
      </c>
      <c r="M29" s="29" t="s">
        <v>24</v>
      </c>
      <c r="N29" s="40" t="s">
        <v>24</v>
      </c>
      <c r="O29" s="29">
        <v>23</v>
      </c>
      <c r="P29" s="40">
        <v>283.56552829490818</v>
      </c>
      <c r="Q29" s="29">
        <v>13</v>
      </c>
      <c r="R29" s="40">
        <v>160.2761681666872</v>
      </c>
      <c r="S29" s="29">
        <v>10</v>
      </c>
      <c r="T29" s="40">
        <v>123.28936012822095</v>
      </c>
      <c r="U29" s="29">
        <v>1</v>
      </c>
      <c r="V29" s="40">
        <v>12.328936012822092</v>
      </c>
      <c r="W29" s="29">
        <v>3</v>
      </c>
      <c r="X29" s="40">
        <v>36.986808038466279</v>
      </c>
      <c r="Y29" s="29" t="s">
        <v>24</v>
      </c>
      <c r="Z29" s="40" t="s">
        <v>24</v>
      </c>
      <c r="AA29" s="29">
        <v>5</v>
      </c>
      <c r="AB29" s="40">
        <v>61.644680064110474</v>
      </c>
      <c r="AC29" s="29">
        <v>1</v>
      </c>
      <c r="AD29" s="40">
        <v>12.328936012822092</v>
      </c>
      <c r="AE29" s="29">
        <v>1</v>
      </c>
      <c r="AF29" s="40">
        <v>12.328936012822092</v>
      </c>
    </row>
    <row r="30" spans="1:32">
      <c r="A30" s="39"/>
      <c r="B30" s="27" t="s">
        <v>58</v>
      </c>
      <c r="C30" s="27" t="str">
        <f>A29</f>
        <v>弟子屈町</v>
      </c>
      <c r="D30" s="27" t="str">
        <f t="shared" si="0"/>
        <v>町</v>
      </c>
      <c r="E30" s="29">
        <v>70</v>
      </c>
      <c r="F30" s="40">
        <v>1815.3526970954358</v>
      </c>
      <c r="G30" s="29">
        <v>1</v>
      </c>
      <c r="H30" s="40">
        <v>25.933609958506224</v>
      </c>
      <c r="I30" s="29">
        <v>20</v>
      </c>
      <c r="J30" s="40">
        <v>518.67219917012449</v>
      </c>
      <c r="K30" s="29">
        <v>1</v>
      </c>
      <c r="L30" s="40">
        <v>25.933609958506224</v>
      </c>
      <c r="M30" s="29" t="s">
        <v>24</v>
      </c>
      <c r="N30" s="40" t="s">
        <v>24</v>
      </c>
      <c r="O30" s="29">
        <v>13</v>
      </c>
      <c r="P30" s="40">
        <v>337.13692946058092</v>
      </c>
      <c r="Q30" s="29">
        <v>8</v>
      </c>
      <c r="R30" s="40">
        <v>207.46887966804979</v>
      </c>
      <c r="S30" s="29">
        <v>5</v>
      </c>
      <c r="T30" s="40">
        <v>129.66804979253112</v>
      </c>
      <c r="U30" s="29" t="s">
        <v>24</v>
      </c>
      <c r="V30" s="40" t="s">
        <v>24</v>
      </c>
      <c r="W30" s="29">
        <v>1</v>
      </c>
      <c r="X30" s="40">
        <v>25.933609958506224</v>
      </c>
      <c r="Y30" s="29" t="s">
        <v>24</v>
      </c>
      <c r="Z30" s="40" t="s">
        <v>24</v>
      </c>
      <c r="AA30" s="29">
        <v>4</v>
      </c>
      <c r="AB30" s="40">
        <v>103.7344398340249</v>
      </c>
      <c r="AC30" s="29">
        <v>1</v>
      </c>
      <c r="AD30" s="40">
        <v>25.933609958506224</v>
      </c>
      <c r="AE30" s="29" t="s">
        <v>24</v>
      </c>
      <c r="AF30" s="40" t="s">
        <v>24</v>
      </c>
    </row>
    <row r="31" spans="1:32">
      <c r="A31" s="39"/>
      <c r="B31" s="27" t="s">
        <v>59</v>
      </c>
      <c r="C31" s="27" t="str">
        <f>A29</f>
        <v>弟子屈町</v>
      </c>
      <c r="D31" s="27" t="str">
        <f t="shared" si="0"/>
        <v>町</v>
      </c>
      <c r="E31" s="29">
        <v>53</v>
      </c>
      <c r="F31" s="40">
        <v>1245.5934195064629</v>
      </c>
      <c r="G31" s="29" t="s">
        <v>24</v>
      </c>
      <c r="H31" s="40" t="s">
        <v>24</v>
      </c>
      <c r="I31" s="29">
        <v>16</v>
      </c>
      <c r="J31" s="40">
        <v>376.02820211515865</v>
      </c>
      <c r="K31" s="29">
        <v>5</v>
      </c>
      <c r="L31" s="40">
        <v>117.50881316098707</v>
      </c>
      <c r="M31" s="29" t="s">
        <v>24</v>
      </c>
      <c r="N31" s="40" t="s">
        <v>24</v>
      </c>
      <c r="O31" s="29">
        <v>10</v>
      </c>
      <c r="P31" s="40">
        <v>235.01762632197415</v>
      </c>
      <c r="Q31" s="29">
        <v>5</v>
      </c>
      <c r="R31" s="40">
        <v>117.50881316098707</v>
      </c>
      <c r="S31" s="29">
        <v>5</v>
      </c>
      <c r="T31" s="40">
        <v>117.50881316098707</v>
      </c>
      <c r="U31" s="29">
        <v>1</v>
      </c>
      <c r="V31" s="40">
        <v>23.501762632197416</v>
      </c>
      <c r="W31" s="29">
        <v>2</v>
      </c>
      <c r="X31" s="40">
        <v>47.003525264394831</v>
      </c>
      <c r="Y31" s="29" t="s">
        <v>24</v>
      </c>
      <c r="Z31" s="40" t="s">
        <v>24</v>
      </c>
      <c r="AA31" s="29">
        <v>1</v>
      </c>
      <c r="AB31" s="40">
        <v>23.501762632197416</v>
      </c>
      <c r="AC31" s="29" t="s">
        <v>24</v>
      </c>
      <c r="AD31" s="40" t="s">
        <v>24</v>
      </c>
      <c r="AE31" s="29">
        <v>1</v>
      </c>
      <c r="AF31" s="40">
        <v>23.501762632197416</v>
      </c>
    </row>
    <row r="32" spans="1:32">
      <c r="A32" s="39" t="s">
        <v>68</v>
      </c>
      <c r="B32" s="27" t="s">
        <v>57</v>
      </c>
      <c r="C32" s="27" t="str">
        <f>A32</f>
        <v>鶴居村</v>
      </c>
      <c r="D32" s="27" t="str">
        <f>RIGHT(C32, 1)</f>
        <v>村</v>
      </c>
      <c r="E32" s="29">
        <v>30</v>
      </c>
      <c r="F32" s="40">
        <v>1191.4217633042097</v>
      </c>
      <c r="G32" s="29" t="s">
        <v>24</v>
      </c>
      <c r="H32" s="40" t="s">
        <v>24</v>
      </c>
      <c r="I32" s="29">
        <v>8</v>
      </c>
      <c r="J32" s="40">
        <v>317.71247021445589</v>
      </c>
      <c r="K32" s="29" t="s">
        <v>24</v>
      </c>
      <c r="L32" s="40" t="s">
        <v>24</v>
      </c>
      <c r="M32" s="29" t="s">
        <v>24</v>
      </c>
      <c r="N32" s="40" t="s">
        <v>24</v>
      </c>
      <c r="O32" s="29">
        <v>1</v>
      </c>
      <c r="P32" s="40">
        <v>39.714058776806986</v>
      </c>
      <c r="Q32" s="29">
        <v>1</v>
      </c>
      <c r="R32" s="40">
        <v>39.714058776806986</v>
      </c>
      <c r="S32" s="29">
        <v>3</v>
      </c>
      <c r="T32" s="40">
        <v>119.14217633042098</v>
      </c>
      <c r="U32" s="29">
        <v>1</v>
      </c>
      <c r="V32" s="40">
        <v>39.714058776806986</v>
      </c>
      <c r="W32" s="29">
        <v>1</v>
      </c>
      <c r="X32" s="40">
        <v>39.714058776806986</v>
      </c>
      <c r="Y32" s="29">
        <v>2</v>
      </c>
      <c r="Z32" s="40">
        <v>79.428117553613973</v>
      </c>
      <c r="AA32" s="29">
        <v>2</v>
      </c>
      <c r="AB32" s="40">
        <v>79.428117553613973</v>
      </c>
      <c r="AC32" s="29">
        <v>2</v>
      </c>
      <c r="AD32" s="40">
        <v>79.428117553613973</v>
      </c>
      <c r="AE32" s="29" t="s">
        <v>24</v>
      </c>
      <c r="AF32" s="40" t="s">
        <v>24</v>
      </c>
    </row>
    <row r="33" spans="1:32">
      <c r="A33" s="39"/>
      <c r="B33" s="27" t="s">
        <v>58</v>
      </c>
      <c r="C33" s="27" t="str">
        <f>A32</f>
        <v>鶴居村</v>
      </c>
      <c r="D33" s="27" t="str">
        <f t="shared" si="0"/>
        <v>村</v>
      </c>
      <c r="E33" s="29">
        <v>17</v>
      </c>
      <c r="F33" s="40">
        <v>1337.5295043273013</v>
      </c>
      <c r="G33" s="29" t="s">
        <v>24</v>
      </c>
      <c r="H33" s="40" t="s">
        <v>24</v>
      </c>
      <c r="I33" s="29">
        <v>4</v>
      </c>
      <c r="J33" s="40">
        <v>314.71282454760029</v>
      </c>
      <c r="K33" s="29" t="s">
        <v>24</v>
      </c>
      <c r="L33" s="40" t="s">
        <v>24</v>
      </c>
      <c r="M33" s="29" t="s">
        <v>24</v>
      </c>
      <c r="N33" s="40" t="s">
        <v>24</v>
      </c>
      <c r="O33" s="29" t="s">
        <v>24</v>
      </c>
      <c r="P33" s="40" t="s">
        <v>24</v>
      </c>
      <c r="Q33" s="29">
        <v>1</v>
      </c>
      <c r="R33" s="40">
        <v>78.678206136900073</v>
      </c>
      <c r="S33" s="29">
        <v>2</v>
      </c>
      <c r="T33" s="40">
        <v>157.35641227380015</v>
      </c>
      <c r="U33" s="29">
        <v>1</v>
      </c>
      <c r="V33" s="40">
        <v>78.678206136900073</v>
      </c>
      <c r="W33" s="29" t="s">
        <v>24</v>
      </c>
      <c r="X33" s="40" t="s">
        <v>24</v>
      </c>
      <c r="Y33" s="29" t="s">
        <v>24</v>
      </c>
      <c r="Z33" s="40" t="s">
        <v>24</v>
      </c>
      <c r="AA33" s="29">
        <v>2</v>
      </c>
      <c r="AB33" s="40">
        <v>157.35641227380015</v>
      </c>
      <c r="AC33" s="29">
        <v>2</v>
      </c>
      <c r="AD33" s="40">
        <v>157.35641227380015</v>
      </c>
      <c r="AE33" s="29" t="s">
        <v>24</v>
      </c>
      <c r="AF33" s="40" t="s">
        <v>24</v>
      </c>
    </row>
    <row r="34" spans="1:32">
      <c r="A34" s="39"/>
      <c r="B34" s="27" t="s">
        <v>59</v>
      </c>
      <c r="C34" s="27" t="str">
        <f>A32</f>
        <v>鶴居村</v>
      </c>
      <c r="D34" s="27" t="str">
        <f t="shared" si="0"/>
        <v>村</v>
      </c>
      <c r="E34" s="29">
        <v>13</v>
      </c>
      <c r="F34" s="40">
        <v>1042.5020048115477</v>
      </c>
      <c r="G34" s="29" t="s">
        <v>24</v>
      </c>
      <c r="H34" s="40" t="s">
        <v>24</v>
      </c>
      <c r="I34" s="29">
        <v>4</v>
      </c>
      <c r="J34" s="40">
        <v>320.76984763432239</v>
      </c>
      <c r="K34" s="29" t="s">
        <v>24</v>
      </c>
      <c r="L34" s="40" t="s">
        <v>24</v>
      </c>
      <c r="M34" s="29" t="s">
        <v>24</v>
      </c>
      <c r="N34" s="40" t="s">
        <v>24</v>
      </c>
      <c r="O34" s="29">
        <v>1</v>
      </c>
      <c r="P34" s="40">
        <v>80.192461908580597</v>
      </c>
      <c r="Q34" s="29" t="s">
        <v>24</v>
      </c>
      <c r="R34" s="40" t="s">
        <v>24</v>
      </c>
      <c r="S34" s="29">
        <v>1</v>
      </c>
      <c r="T34" s="40">
        <v>80.192461908580597</v>
      </c>
      <c r="U34" s="29" t="s">
        <v>24</v>
      </c>
      <c r="V34" s="40" t="s">
        <v>24</v>
      </c>
      <c r="W34" s="29">
        <v>1</v>
      </c>
      <c r="X34" s="40">
        <v>80.192461908580597</v>
      </c>
      <c r="Y34" s="29">
        <v>2</v>
      </c>
      <c r="Z34" s="40">
        <v>160.38492381716119</v>
      </c>
      <c r="AA34" s="29" t="s">
        <v>24</v>
      </c>
      <c r="AB34" s="40" t="s">
        <v>24</v>
      </c>
      <c r="AC34" s="29" t="s">
        <v>24</v>
      </c>
      <c r="AD34" s="40" t="s">
        <v>24</v>
      </c>
      <c r="AE34" s="29" t="s">
        <v>24</v>
      </c>
      <c r="AF34" s="40" t="s">
        <v>24</v>
      </c>
    </row>
    <row r="35" spans="1:32">
      <c r="A35" s="39" t="s">
        <v>69</v>
      </c>
      <c r="B35" s="27" t="s">
        <v>57</v>
      </c>
      <c r="C35" s="27" t="str">
        <f>A35</f>
        <v>白糠町</v>
      </c>
      <c r="D35" s="27" t="str">
        <f>RIGHT(C35, 1)</f>
        <v>町</v>
      </c>
      <c r="E35" s="29">
        <v>140</v>
      </c>
      <c r="F35" s="40">
        <v>1523.2292460015233</v>
      </c>
      <c r="G35" s="29" t="s">
        <v>24</v>
      </c>
      <c r="H35" s="40" t="s">
        <v>24</v>
      </c>
      <c r="I35" s="29">
        <v>48</v>
      </c>
      <c r="J35" s="40">
        <v>522.25002720052225</v>
      </c>
      <c r="K35" s="29">
        <v>2</v>
      </c>
      <c r="L35" s="40">
        <v>21.760417800021759</v>
      </c>
      <c r="M35" s="29" t="s">
        <v>24</v>
      </c>
      <c r="N35" s="40" t="s">
        <v>24</v>
      </c>
      <c r="O35" s="29">
        <v>18</v>
      </c>
      <c r="P35" s="40">
        <v>195.84376020019587</v>
      </c>
      <c r="Q35" s="29">
        <v>11</v>
      </c>
      <c r="R35" s="40">
        <v>119.68229790011969</v>
      </c>
      <c r="S35" s="29">
        <v>14</v>
      </c>
      <c r="T35" s="40">
        <v>152.32292460015233</v>
      </c>
      <c r="U35" s="29">
        <v>2</v>
      </c>
      <c r="V35" s="40">
        <v>21.760417800021759</v>
      </c>
      <c r="W35" s="29">
        <v>4</v>
      </c>
      <c r="X35" s="40">
        <v>43.520835600043519</v>
      </c>
      <c r="Y35" s="29">
        <v>7</v>
      </c>
      <c r="Z35" s="40">
        <v>76.161462300076167</v>
      </c>
      <c r="AA35" s="29">
        <v>11</v>
      </c>
      <c r="AB35" s="40">
        <v>119.68229790011969</v>
      </c>
      <c r="AC35" s="29">
        <v>2</v>
      </c>
      <c r="AD35" s="40">
        <v>21.760417800021759</v>
      </c>
      <c r="AE35" s="29">
        <v>4</v>
      </c>
      <c r="AF35" s="40">
        <v>43.520835600043519</v>
      </c>
    </row>
    <row r="36" spans="1:32">
      <c r="A36" s="39"/>
      <c r="B36" s="27" t="s">
        <v>58</v>
      </c>
      <c r="C36" s="27" t="str">
        <f>A35</f>
        <v>白糠町</v>
      </c>
      <c r="D36" s="27" t="str">
        <f t="shared" si="0"/>
        <v>町</v>
      </c>
      <c r="E36" s="29">
        <v>83</v>
      </c>
      <c r="F36" s="40">
        <v>1911.561492399816</v>
      </c>
      <c r="G36" s="29" t="s">
        <v>24</v>
      </c>
      <c r="H36" s="40" t="s">
        <v>24</v>
      </c>
      <c r="I36" s="29">
        <v>34</v>
      </c>
      <c r="J36" s="40">
        <v>783.04928604329803</v>
      </c>
      <c r="K36" s="29">
        <v>1</v>
      </c>
      <c r="L36" s="40">
        <v>23.030861354214647</v>
      </c>
      <c r="M36" s="29" t="s">
        <v>24</v>
      </c>
      <c r="N36" s="40" t="s">
        <v>24</v>
      </c>
      <c r="O36" s="29">
        <v>13</v>
      </c>
      <c r="P36" s="40">
        <v>299.40119760479041</v>
      </c>
      <c r="Q36" s="29">
        <v>6</v>
      </c>
      <c r="R36" s="40">
        <v>138.1851681252879</v>
      </c>
      <c r="S36" s="29">
        <v>7</v>
      </c>
      <c r="T36" s="40">
        <v>161.21602947950254</v>
      </c>
      <c r="U36" s="29" t="s">
        <v>24</v>
      </c>
      <c r="V36" s="40" t="s">
        <v>24</v>
      </c>
      <c r="W36" s="29">
        <v>2</v>
      </c>
      <c r="X36" s="40">
        <v>46.061722708429294</v>
      </c>
      <c r="Y36" s="29">
        <v>4</v>
      </c>
      <c r="Z36" s="40">
        <v>92.123445416858587</v>
      </c>
      <c r="AA36" s="29">
        <v>6</v>
      </c>
      <c r="AB36" s="40">
        <v>138.1851681252879</v>
      </c>
      <c r="AC36" s="29">
        <v>2</v>
      </c>
      <c r="AD36" s="40">
        <v>46.061722708429294</v>
      </c>
      <c r="AE36" s="29">
        <v>3</v>
      </c>
      <c r="AF36" s="40">
        <v>69.092584062643951</v>
      </c>
    </row>
    <row r="37" spans="1:32">
      <c r="A37" s="39"/>
      <c r="B37" s="27" t="s">
        <v>59</v>
      </c>
      <c r="C37" s="27" t="str">
        <f>A35</f>
        <v>白糠町</v>
      </c>
      <c r="D37" s="27" t="str">
        <f t="shared" si="0"/>
        <v>町</v>
      </c>
      <c r="E37" s="29">
        <v>57</v>
      </c>
      <c r="F37" s="40">
        <v>1175.5001031140441</v>
      </c>
      <c r="G37" s="29" t="s">
        <v>24</v>
      </c>
      <c r="H37" s="40" t="s">
        <v>24</v>
      </c>
      <c r="I37" s="29">
        <v>14</v>
      </c>
      <c r="J37" s="40">
        <v>288.71932357187046</v>
      </c>
      <c r="K37" s="29">
        <v>1</v>
      </c>
      <c r="L37" s="40">
        <v>20.622808826562178</v>
      </c>
      <c r="M37" s="29" t="s">
        <v>24</v>
      </c>
      <c r="N37" s="40" t="s">
        <v>24</v>
      </c>
      <c r="O37" s="29">
        <v>5</v>
      </c>
      <c r="P37" s="40">
        <v>103.11404413281089</v>
      </c>
      <c r="Q37" s="29">
        <v>5</v>
      </c>
      <c r="R37" s="40">
        <v>103.11404413281089</v>
      </c>
      <c r="S37" s="29">
        <v>7</v>
      </c>
      <c r="T37" s="40">
        <v>144.35966178593523</v>
      </c>
      <c r="U37" s="29">
        <v>2</v>
      </c>
      <c r="V37" s="40">
        <v>41.245617653124356</v>
      </c>
      <c r="W37" s="29">
        <v>2</v>
      </c>
      <c r="X37" s="40">
        <v>41.245617653124356</v>
      </c>
      <c r="Y37" s="29">
        <v>3</v>
      </c>
      <c r="Z37" s="40">
        <v>61.868426479686534</v>
      </c>
      <c r="AA37" s="29">
        <v>5</v>
      </c>
      <c r="AB37" s="40">
        <v>103.11404413281089</v>
      </c>
      <c r="AC37" s="29" t="s">
        <v>24</v>
      </c>
      <c r="AD37" s="40" t="s">
        <v>24</v>
      </c>
      <c r="AE37" s="29">
        <v>1</v>
      </c>
      <c r="AF37" s="40">
        <v>20.622808826562178</v>
      </c>
    </row>
    <row r="38" spans="1:32">
      <c r="A38" s="39" t="s">
        <v>70</v>
      </c>
      <c r="B38" s="27" t="s">
        <v>57</v>
      </c>
      <c r="C38" s="27" t="str">
        <f>A38</f>
        <v>根室保健所</v>
      </c>
      <c r="D38" s="27" t="str">
        <f>RIGHT(C38, 1)</f>
        <v>所</v>
      </c>
      <c r="E38" s="29">
        <v>342</v>
      </c>
      <c r="F38" s="40">
        <v>1187.3350923482849</v>
      </c>
      <c r="G38" s="29" t="s">
        <v>24</v>
      </c>
      <c r="H38" s="40" t="s">
        <v>24</v>
      </c>
      <c r="I38" s="29">
        <v>100</v>
      </c>
      <c r="J38" s="40">
        <v>347.17400361060965</v>
      </c>
      <c r="K38" s="29">
        <v>7</v>
      </c>
      <c r="L38" s="40">
        <v>24.302180252742676</v>
      </c>
      <c r="M38" s="29">
        <v>6</v>
      </c>
      <c r="N38" s="40">
        <v>20.830440216636578</v>
      </c>
      <c r="O38" s="29">
        <v>70</v>
      </c>
      <c r="P38" s="40">
        <v>243.02180252742676</v>
      </c>
      <c r="Q38" s="29">
        <v>28</v>
      </c>
      <c r="R38" s="40">
        <v>97.208721010970706</v>
      </c>
      <c r="S38" s="29">
        <v>38</v>
      </c>
      <c r="T38" s="40">
        <v>131.92612137203164</v>
      </c>
      <c r="U38" s="29">
        <v>3</v>
      </c>
      <c r="V38" s="40">
        <v>10.415220108318289</v>
      </c>
      <c r="W38" s="29">
        <v>4</v>
      </c>
      <c r="X38" s="40">
        <v>13.886960144424384</v>
      </c>
      <c r="Y38" s="29">
        <v>5</v>
      </c>
      <c r="Z38" s="40">
        <v>17.358700180530484</v>
      </c>
      <c r="AA38" s="29">
        <v>14</v>
      </c>
      <c r="AB38" s="40">
        <v>48.604360505485353</v>
      </c>
      <c r="AC38" s="29">
        <v>9</v>
      </c>
      <c r="AD38" s="40">
        <v>31.245660324954869</v>
      </c>
      <c r="AE38" s="29">
        <v>4</v>
      </c>
      <c r="AF38" s="40">
        <v>13.886960144424384</v>
      </c>
    </row>
    <row r="39" spans="1:32">
      <c r="A39" s="39"/>
      <c r="B39" s="27" t="s">
        <v>58</v>
      </c>
      <c r="C39" s="27" t="str">
        <f>A38</f>
        <v>根室保健所</v>
      </c>
      <c r="D39" s="27" t="str">
        <f t="shared" si="0"/>
        <v>所</v>
      </c>
      <c r="E39" s="29">
        <v>192</v>
      </c>
      <c r="F39" s="40">
        <v>1387.5840138758401</v>
      </c>
      <c r="G39" s="29" t="s">
        <v>24</v>
      </c>
      <c r="H39" s="40" t="s">
        <v>24</v>
      </c>
      <c r="I39" s="29">
        <v>66</v>
      </c>
      <c r="J39" s="40">
        <v>476.98200476982004</v>
      </c>
      <c r="K39" s="29">
        <v>2</v>
      </c>
      <c r="L39" s="40">
        <v>14.45400014454</v>
      </c>
      <c r="M39" s="29">
        <v>1</v>
      </c>
      <c r="N39" s="40">
        <v>7.2270000722700001</v>
      </c>
      <c r="O39" s="29">
        <v>32</v>
      </c>
      <c r="P39" s="40">
        <v>231.26400231264</v>
      </c>
      <c r="Q39" s="29">
        <v>15</v>
      </c>
      <c r="R39" s="40">
        <v>108.40500108405001</v>
      </c>
      <c r="S39" s="29">
        <v>26</v>
      </c>
      <c r="T39" s="40">
        <v>187.90200187902002</v>
      </c>
      <c r="U39" s="29">
        <v>2</v>
      </c>
      <c r="V39" s="40">
        <v>14.45400014454</v>
      </c>
      <c r="W39" s="29">
        <v>2</v>
      </c>
      <c r="X39" s="40">
        <v>14.45400014454</v>
      </c>
      <c r="Y39" s="29">
        <v>3</v>
      </c>
      <c r="Z39" s="40">
        <v>21.681000216810002</v>
      </c>
      <c r="AA39" s="29">
        <v>9</v>
      </c>
      <c r="AB39" s="40">
        <v>65.043000650430002</v>
      </c>
      <c r="AC39" s="29">
        <v>7</v>
      </c>
      <c r="AD39" s="40">
        <v>50.589000505890006</v>
      </c>
      <c r="AE39" s="29">
        <v>3</v>
      </c>
      <c r="AF39" s="40">
        <v>21.681000216810002</v>
      </c>
    </row>
    <row r="40" spans="1:32">
      <c r="A40" s="39"/>
      <c r="B40" s="27" t="s">
        <v>59</v>
      </c>
      <c r="C40" s="27" t="str">
        <f>A38</f>
        <v>根室保健所</v>
      </c>
      <c r="D40" s="27" t="str">
        <f t="shared" si="0"/>
        <v>所</v>
      </c>
      <c r="E40" s="29">
        <v>150</v>
      </c>
      <c r="F40" s="40">
        <v>1002.2048506714773</v>
      </c>
      <c r="G40" s="29" t="s">
        <v>24</v>
      </c>
      <c r="H40" s="40" t="s">
        <v>24</v>
      </c>
      <c r="I40" s="29">
        <v>34</v>
      </c>
      <c r="J40" s="40">
        <v>227.16643281886815</v>
      </c>
      <c r="K40" s="29">
        <v>5</v>
      </c>
      <c r="L40" s="40">
        <v>33.406828355715909</v>
      </c>
      <c r="M40" s="29">
        <v>5</v>
      </c>
      <c r="N40" s="40">
        <v>33.406828355715909</v>
      </c>
      <c r="O40" s="29">
        <v>38</v>
      </c>
      <c r="P40" s="40">
        <v>253.89189550344091</v>
      </c>
      <c r="Q40" s="29">
        <v>13</v>
      </c>
      <c r="R40" s="40">
        <v>86.857753724861354</v>
      </c>
      <c r="S40" s="29">
        <v>12</v>
      </c>
      <c r="T40" s="40">
        <v>80.176388053718185</v>
      </c>
      <c r="U40" s="29">
        <v>1</v>
      </c>
      <c r="V40" s="40">
        <v>6.6813656711431815</v>
      </c>
      <c r="W40" s="29">
        <v>2</v>
      </c>
      <c r="X40" s="40">
        <v>13.362731342286363</v>
      </c>
      <c r="Y40" s="29">
        <v>2</v>
      </c>
      <c r="Z40" s="40">
        <v>13.362731342286363</v>
      </c>
      <c r="AA40" s="29">
        <v>5</v>
      </c>
      <c r="AB40" s="40">
        <v>33.406828355715909</v>
      </c>
      <c r="AC40" s="29">
        <v>2</v>
      </c>
      <c r="AD40" s="40">
        <v>13.362731342286363</v>
      </c>
      <c r="AE40" s="29">
        <v>1</v>
      </c>
      <c r="AF40" s="40">
        <v>6.6813656711431815</v>
      </c>
    </row>
    <row r="41" spans="1:32">
      <c r="A41" s="39" t="s">
        <v>71</v>
      </c>
      <c r="B41" s="27" t="s">
        <v>57</v>
      </c>
      <c r="C41" s="27" t="str">
        <f>A41</f>
        <v>根室市</v>
      </c>
      <c r="D41" s="27" t="str">
        <f>RIGHT(C41, 1)</f>
        <v>市</v>
      </c>
      <c r="E41" s="29">
        <v>342</v>
      </c>
      <c r="F41" s="40">
        <v>1187.3350923482849</v>
      </c>
      <c r="G41" s="29" t="s">
        <v>24</v>
      </c>
      <c r="H41" s="40" t="s">
        <v>24</v>
      </c>
      <c r="I41" s="29">
        <v>100</v>
      </c>
      <c r="J41" s="40">
        <v>347.17400361060965</v>
      </c>
      <c r="K41" s="29">
        <v>7</v>
      </c>
      <c r="L41" s="40">
        <v>24.302180252742676</v>
      </c>
      <c r="M41" s="29">
        <v>6</v>
      </c>
      <c r="N41" s="40">
        <v>20.830440216636578</v>
      </c>
      <c r="O41" s="29">
        <v>70</v>
      </c>
      <c r="P41" s="40">
        <v>243.02180252742676</v>
      </c>
      <c r="Q41" s="29">
        <v>28</v>
      </c>
      <c r="R41" s="40">
        <v>97.208721010970706</v>
      </c>
      <c r="S41" s="29">
        <v>38</v>
      </c>
      <c r="T41" s="40">
        <v>131.92612137203164</v>
      </c>
      <c r="U41" s="29">
        <v>3</v>
      </c>
      <c r="V41" s="40">
        <v>10.415220108318289</v>
      </c>
      <c r="W41" s="29">
        <v>4</v>
      </c>
      <c r="X41" s="40">
        <v>13.886960144424384</v>
      </c>
      <c r="Y41" s="29">
        <v>5</v>
      </c>
      <c r="Z41" s="40">
        <v>17.358700180530484</v>
      </c>
      <c r="AA41" s="29">
        <v>14</v>
      </c>
      <c r="AB41" s="40">
        <v>48.604360505485353</v>
      </c>
      <c r="AC41" s="29">
        <v>9</v>
      </c>
      <c r="AD41" s="40">
        <v>31.245660324954869</v>
      </c>
      <c r="AE41" s="29">
        <v>4</v>
      </c>
      <c r="AF41" s="40">
        <v>13.886960144424384</v>
      </c>
    </row>
    <row r="42" spans="1:32">
      <c r="A42" s="39"/>
      <c r="B42" s="27" t="s">
        <v>58</v>
      </c>
      <c r="C42" s="27" t="str">
        <f>A41</f>
        <v>根室市</v>
      </c>
      <c r="D42" s="27" t="str">
        <f t="shared" si="0"/>
        <v>市</v>
      </c>
      <c r="E42" s="29">
        <v>192</v>
      </c>
      <c r="F42" s="40">
        <v>1387.5840138758401</v>
      </c>
      <c r="G42" s="29" t="s">
        <v>24</v>
      </c>
      <c r="H42" s="40" t="s">
        <v>24</v>
      </c>
      <c r="I42" s="29">
        <v>66</v>
      </c>
      <c r="J42" s="40">
        <v>476.98200476982004</v>
      </c>
      <c r="K42" s="29">
        <v>2</v>
      </c>
      <c r="L42" s="40">
        <v>14.45400014454</v>
      </c>
      <c r="M42" s="29">
        <v>1</v>
      </c>
      <c r="N42" s="40">
        <v>7.2270000722700001</v>
      </c>
      <c r="O42" s="29">
        <v>32</v>
      </c>
      <c r="P42" s="40">
        <v>231.26400231264</v>
      </c>
      <c r="Q42" s="29">
        <v>15</v>
      </c>
      <c r="R42" s="40">
        <v>108.40500108405001</v>
      </c>
      <c r="S42" s="29">
        <v>26</v>
      </c>
      <c r="T42" s="40">
        <v>187.90200187902002</v>
      </c>
      <c r="U42" s="29">
        <v>2</v>
      </c>
      <c r="V42" s="40">
        <v>14.45400014454</v>
      </c>
      <c r="W42" s="29">
        <v>2</v>
      </c>
      <c r="X42" s="40">
        <v>14.45400014454</v>
      </c>
      <c r="Y42" s="29">
        <v>3</v>
      </c>
      <c r="Z42" s="40">
        <v>21.681000216810002</v>
      </c>
      <c r="AA42" s="29">
        <v>9</v>
      </c>
      <c r="AB42" s="40">
        <v>65.043000650430002</v>
      </c>
      <c r="AC42" s="29">
        <v>7</v>
      </c>
      <c r="AD42" s="40">
        <v>50.589000505890006</v>
      </c>
      <c r="AE42" s="29">
        <v>3</v>
      </c>
      <c r="AF42" s="40">
        <v>21.681000216810002</v>
      </c>
    </row>
    <row r="43" spans="1:32">
      <c r="A43" s="39"/>
      <c r="B43" s="27" t="s">
        <v>59</v>
      </c>
      <c r="C43" s="27" t="str">
        <f>A41</f>
        <v>根室市</v>
      </c>
      <c r="D43" s="27" t="str">
        <f t="shared" si="0"/>
        <v>市</v>
      </c>
      <c r="E43" s="29">
        <v>150</v>
      </c>
      <c r="F43" s="40">
        <v>1002.2048506714773</v>
      </c>
      <c r="G43" s="29" t="s">
        <v>24</v>
      </c>
      <c r="H43" s="40" t="s">
        <v>24</v>
      </c>
      <c r="I43" s="29">
        <v>34</v>
      </c>
      <c r="J43" s="40">
        <v>227.16643281886815</v>
      </c>
      <c r="K43" s="29">
        <v>5</v>
      </c>
      <c r="L43" s="40">
        <v>33.406828355715909</v>
      </c>
      <c r="M43" s="29">
        <v>5</v>
      </c>
      <c r="N43" s="40">
        <v>33.406828355715909</v>
      </c>
      <c r="O43" s="29">
        <v>38</v>
      </c>
      <c r="P43" s="40">
        <v>253.89189550344091</v>
      </c>
      <c r="Q43" s="29">
        <v>13</v>
      </c>
      <c r="R43" s="40">
        <v>86.857753724861354</v>
      </c>
      <c r="S43" s="29">
        <v>12</v>
      </c>
      <c r="T43" s="40">
        <v>80.176388053718185</v>
      </c>
      <c r="U43" s="29">
        <v>1</v>
      </c>
      <c r="V43" s="40">
        <v>6.6813656711431815</v>
      </c>
      <c r="W43" s="29">
        <v>2</v>
      </c>
      <c r="X43" s="40">
        <v>13.362731342286363</v>
      </c>
      <c r="Y43" s="29">
        <v>2</v>
      </c>
      <c r="Z43" s="40">
        <v>13.362731342286363</v>
      </c>
      <c r="AA43" s="29">
        <v>5</v>
      </c>
      <c r="AB43" s="40">
        <v>33.406828355715909</v>
      </c>
      <c r="AC43" s="29">
        <v>2</v>
      </c>
      <c r="AD43" s="40">
        <v>13.362731342286363</v>
      </c>
      <c r="AE43" s="29">
        <v>1</v>
      </c>
      <c r="AF43" s="40">
        <v>6.6813656711431815</v>
      </c>
    </row>
    <row r="44" spans="1:32">
      <c r="A44" s="39" t="s">
        <v>72</v>
      </c>
      <c r="B44" s="27" t="s">
        <v>57</v>
      </c>
      <c r="C44" s="27" t="str">
        <f>A44</f>
        <v>中標津保健所</v>
      </c>
      <c r="D44" s="27" t="str">
        <f>RIGHT(C44, 1)</f>
        <v>所</v>
      </c>
      <c r="E44" s="29">
        <v>488</v>
      </c>
      <c r="F44" s="40">
        <v>942.21226806711343</v>
      </c>
      <c r="G44" s="29" t="s">
        <v>24</v>
      </c>
      <c r="H44" s="40" t="s">
        <v>24</v>
      </c>
      <c r="I44" s="29">
        <v>133</v>
      </c>
      <c r="J44" s="40">
        <v>256.79145830517638</v>
      </c>
      <c r="K44" s="29">
        <v>11</v>
      </c>
      <c r="L44" s="40">
        <v>21.238391288398045</v>
      </c>
      <c r="M44" s="29">
        <v>4</v>
      </c>
      <c r="N44" s="40">
        <v>7.7230513775992895</v>
      </c>
      <c r="O44" s="29">
        <v>81</v>
      </c>
      <c r="P44" s="40">
        <v>156.39179039638563</v>
      </c>
      <c r="Q44" s="29">
        <v>58</v>
      </c>
      <c r="R44" s="40">
        <v>111.9842449751897</v>
      </c>
      <c r="S44" s="29">
        <v>33</v>
      </c>
      <c r="T44" s="40">
        <v>63.715173865194132</v>
      </c>
      <c r="U44" s="29">
        <v>7</v>
      </c>
      <c r="V44" s="40">
        <v>13.515339910798756</v>
      </c>
      <c r="W44" s="29">
        <v>11</v>
      </c>
      <c r="X44" s="40">
        <v>21.238391288398045</v>
      </c>
      <c r="Y44" s="29">
        <v>23</v>
      </c>
      <c r="Z44" s="40">
        <v>44.407545421195913</v>
      </c>
      <c r="AA44" s="29">
        <v>15</v>
      </c>
      <c r="AB44" s="40">
        <v>28.961442665997335</v>
      </c>
      <c r="AC44" s="29">
        <v>16</v>
      </c>
      <c r="AD44" s="40">
        <v>30.892205510397158</v>
      </c>
      <c r="AE44" s="29">
        <v>7</v>
      </c>
      <c r="AF44" s="40">
        <v>13.515339910798756</v>
      </c>
    </row>
    <row r="45" spans="1:32">
      <c r="A45" s="39"/>
      <c r="B45" s="27" t="s">
        <v>58</v>
      </c>
      <c r="C45" s="27" t="str">
        <f>A44</f>
        <v>中標津保健所</v>
      </c>
      <c r="D45" s="27" t="str">
        <f t="shared" si="0"/>
        <v>所</v>
      </c>
      <c r="E45" s="29">
        <v>257</v>
      </c>
      <c r="F45" s="40">
        <v>1006.1071093015973</v>
      </c>
      <c r="G45" s="29" t="s">
        <v>24</v>
      </c>
      <c r="H45" s="40" t="s">
        <v>24</v>
      </c>
      <c r="I45" s="29">
        <v>89</v>
      </c>
      <c r="J45" s="40">
        <v>348.41841528343252</v>
      </c>
      <c r="K45" s="29">
        <v>6</v>
      </c>
      <c r="L45" s="40">
        <v>23.48888192922017</v>
      </c>
      <c r="M45" s="29">
        <v>2</v>
      </c>
      <c r="N45" s="40">
        <v>7.8296273097400571</v>
      </c>
      <c r="O45" s="29">
        <v>42</v>
      </c>
      <c r="P45" s="40">
        <v>164.42217350454118</v>
      </c>
      <c r="Q45" s="29">
        <v>26</v>
      </c>
      <c r="R45" s="40">
        <v>101.78515502662073</v>
      </c>
      <c r="S45" s="29">
        <v>17</v>
      </c>
      <c r="T45" s="40">
        <v>66.55183213279048</v>
      </c>
      <c r="U45" s="29">
        <v>5</v>
      </c>
      <c r="V45" s="40">
        <v>19.57406827435014</v>
      </c>
      <c r="W45" s="29">
        <v>4</v>
      </c>
      <c r="X45" s="40">
        <v>15.659254619480114</v>
      </c>
      <c r="Y45" s="29">
        <v>8</v>
      </c>
      <c r="Z45" s="40">
        <v>31.318509238960228</v>
      </c>
      <c r="AA45" s="29">
        <v>2</v>
      </c>
      <c r="AB45" s="40">
        <v>7.8296273097400571</v>
      </c>
      <c r="AC45" s="29">
        <v>12</v>
      </c>
      <c r="AD45" s="40">
        <v>46.977763858440341</v>
      </c>
      <c r="AE45" s="29" t="s">
        <v>24</v>
      </c>
      <c r="AF45" s="40" t="s">
        <v>24</v>
      </c>
    </row>
    <row r="46" spans="1:32">
      <c r="A46" s="39"/>
      <c r="B46" s="27" t="s">
        <v>59</v>
      </c>
      <c r="C46" s="27" t="str">
        <f>A44</f>
        <v>中標津保健所</v>
      </c>
      <c r="D46" s="27" t="str">
        <f t="shared" si="0"/>
        <v>所</v>
      </c>
      <c r="E46" s="29">
        <v>231</v>
      </c>
      <c r="F46" s="40">
        <v>880.03352508667001</v>
      </c>
      <c r="G46" s="29" t="s">
        <v>24</v>
      </c>
      <c r="H46" s="40" t="s">
        <v>24</v>
      </c>
      <c r="I46" s="29">
        <v>44</v>
      </c>
      <c r="J46" s="40">
        <v>167.6254333498419</v>
      </c>
      <c r="K46" s="29">
        <v>5</v>
      </c>
      <c r="L46" s="40">
        <v>19.048344698845668</v>
      </c>
      <c r="M46" s="29">
        <v>2</v>
      </c>
      <c r="N46" s="40">
        <v>7.6193378795382678</v>
      </c>
      <c r="O46" s="29">
        <v>39</v>
      </c>
      <c r="P46" s="40">
        <v>148.57708865099622</v>
      </c>
      <c r="Q46" s="29">
        <v>32</v>
      </c>
      <c r="R46" s="40">
        <v>121.90940607261228</v>
      </c>
      <c r="S46" s="29">
        <v>16</v>
      </c>
      <c r="T46" s="40">
        <v>60.954703036306142</v>
      </c>
      <c r="U46" s="29">
        <v>2</v>
      </c>
      <c r="V46" s="40">
        <v>7.6193378795382678</v>
      </c>
      <c r="W46" s="29">
        <v>7</v>
      </c>
      <c r="X46" s="40">
        <v>26.667682578383939</v>
      </c>
      <c r="Y46" s="29">
        <v>15</v>
      </c>
      <c r="Z46" s="40">
        <v>57.14503409653701</v>
      </c>
      <c r="AA46" s="29">
        <v>13</v>
      </c>
      <c r="AB46" s="40">
        <v>49.525696216998746</v>
      </c>
      <c r="AC46" s="29">
        <v>4</v>
      </c>
      <c r="AD46" s="40">
        <v>15.238675759076536</v>
      </c>
      <c r="AE46" s="29">
        <v>7</v>
      </c>
      <c r="AF46" s="40">
        <v>26.667682578383939</v>
      </c>
    </row>
    <row r="47" spans="1:32">
      <c r="A47" s="39" t="s">
        <v>73</v>
      </c>
      <c r="B47" s="27" t="s">
        <v>57</v>
      </c>
      <c r="C47" s="27" t="str">
        <f>A47</f>
        <v>別海町</v>
      </c>
      <c r="D47" s="27" t="str">
        <f>RIGHT(C47, 1)</f>
        <v>町</v>
      </c>
      <c r="E47" s="29">
        <v>164</v>
      </c>
      <c r="F47" s="40">
        <v>1027.3114507642194</v>
      </c>
      <c r="G47" s="29" t="s">
        <v>24</v>
      </c>
      <c r="H47" s="40" t="s">
        <v>24</v>
      </c>
      <c r="I47" s="29">
        <v>45</v>
      </c>
      <c r="J47" s="40">
        <v>281.88423953896267</v>
      </c>
      <c r="K47" s="29">
        <v>4</v>
      </c>
      <c r="L47" s="40">
        <v>25.056376847907792</v>
      </c>
      <c r="M47" s="29">
        <v>3</v>
      </c>
      <c r="N47" s="40">
        <v>18.792282635930842</v>
      </c>
      <c r="O47" s="29">
        <v>23</v>
      </c>
      <c r="P47" s="40">
        <v>144.07416687546981</v>
      </c>
      <c r="Q47" s="29">
        <v>24</v>
      </c>
      <c r="R47" s="40">
        <v>150.33826108744674</v>
      </c>
      <c r="S47" s="29">
        <v>7</v>
      </c>
      <c r="T47" s="40">
        <v>43.848659483838638</v>
      </c>
      <c r="U47" s="29">
        <v>2</v>
      </c>
      <c r="V47" s="40">
        <v>12.528188423953896</v>
      </c>
      <c r="W47" s="29">
        <v>3</v>
      </c>
      <c r="X47" s="40">
        <v>18.792282635930842</v>
      </c>
      <c r="Y47" s="29">
        <v>11</v>
      </c>
      <c r="Z47" s="40">
        <v>68.90503633174643</v>
      </c>
      <c r="AA47" s="29">
        <v>4</v>
      </c>
      <c r="AB47" s="40">
        <v>25.056376847907792</v>
      </c>
      <c r="AC47" s="29">
        <v>4</v>
      </c>
      <c r="AD47" s="40">
        <v>25.056376847907792</v>
      </c>
      <c r="AE47" s="29">
        <v>1</v>
      </c>
      <c r="AF47" s="40">
        <v>6.264094211976948</v>
      </c>
    </row>
    <row r="48" spans="1:32">
      <c r="A48" s="39"/>
      <c r="B48" s="27" t="s">
        <v>58</v>
      </c>
      <c r="C48" s="27" t="str">
        <f>A47</f>
        <v>別海町</v>
      </c>
      <c r="D48" s="27" t="str">
        <f t="shared" si="0"/>
        <v>町</v>
      </c>
      <c r="E48" s="29">
        <v>93</v>
      </c>
      <c r="F48" s="40">
        <v>1164.8296593186371</v>
      </c>
      <c r="G48" s="29" t="s">
        <v>24</v>
      </c>
      <c r="H48" s="40" t="s">
        <v>24</v>
      </c>
      <c r="I48" s="29">
        <v>30</v>
      </c>
      <c r="J48" s="40">
        <v>375.751503006012</v>
      </c>
      <c r="K48" s="29">
        <v>1</v>
      </c>
      <c r="L48" s="40">
        <v>12.525050100200399</v>
      </c>
      <c r="M48" s="29">
        <v>2</v>
      </c>
      <c r="N48" s="40">
        <v>25.050100200400799</v>
      </c>
      <c r="O48" s="29">
        <v>12</v>
      </c>
      <c r="P48" s="40">
        <v>150.30060120240481</v>
      </c>
      <c r="Q48" s="29">
        <v>14</v>
      </c>
      <c r="R48" s="40">
        <v>175.35070140280561</v>
      </c>
      <c r="S48" s="29">
        <v>4</v>
      </c>
      <c r="T48" s="40">
        <v>50.100200400801597</v>
      </c>
      <c r="U48" s="29">
        <v>2</v>
      </c>
      <c r="V48" s="40">
        <v>25.050100200400799</v>
      </c>
      <c r="W48" s="29">
        <v>3</v>
      </c>
      <c r="X48" s="40">
        <v>37.575150300601202</v>
      </c>
      <c r="Y48" s="29">
        <v>4</v>
      </c>
      <c r="Z48" s="40">
        <v>50.100200400801597</v>
      </c>
      <c r="AA48" s="29" t="s">
        <v>24</v>
      </c>
      <c r="AB48" s="40" t="s">
        <v>24</v>
      </c>
      <c r="AC48" s="29">
        <v>3</v>
      </c>
      <c r="AD48" s="40">
        <v>37.575150300601202</v>
      </c>
      <c r="AE48" s="29" t="s">
        <v>24</v>
      </c>
      <c r="AF48" s="40" t="s">
        <v>24</v>
      </c>
    </row>
    <row r="49" spans="1:32">
      <c r="A49" s="39"/>
      <c r="B49" s="27" t="s">
        <v>59</v>
      </c>
      <c r="C49" s="27" t="str">
        <f>A47</f>
        <v>別海町</v>
      </c>
      <c r="D49" s="27" t="str">
        <f t="shared" si="0"/>
        <v>町</v>
      </c>
      <c r="E49" s="29">
        <v>71</v>
      </c>
      <c r="F49" s="40">
        <v>889.72431077694227</v>
      </c>
      <c r="G49" s="29" t="s">
        <v>24</v>
      </c>
      <c r="H49" s="40" t="s">
        <v>24</v>
      </c>
      <c r="I49" s="29">
        <v>15</v>
      </c>
      <c r="J49" s="40">
        <v>187.96992481203006</v>
      </c>
      <c r="K49" s="29">
        <v>3</v>
      </c>
      <c r="L49" s="40">
        <v>37.593984962406019</v>
      </c>
      <c r="M49" s="29">
        <v>1</v>
      </c>
      <c r="N49" s="40">
        <v>12.531328320802006</v>
      </c>
      <c r="O49" s="29">
        <v>11</v>
      </c>
      <c r="P49" s="40">
        <v>137.84461152882204</v>
      </c>
      <c r="Q49" s="29">
        <v>10</v>
      </c>
      <c r="R49" s="40">
        <v>125.31328320802004</v>
      </c>
      <c r="S49" s="29">
        <v>3</v>
      </c>
      <c r="T49" s="40">
        <v>37.593984962406019</v>
      </c>
      <c r="U49" s="29" t="s">
        <v>24</v>
      </c>
      <c r="V49" s="40" t="s">
        <v>24</v>
      </c>
      <c r="W49" s="29" t="s">
        <v>24</v>
      </c>
      <c r="X49" s="40" t="s">
        <v>24</v>
      </c>
      <c r="Y49" s="29">
        <v>7</v>
      </c>
      <c r="Z49" s="40">
        <v>87.719298245614041</v>
      </c>
      <c r="AA49" s="29">
        <v>4</v>
      </c>
      <c r="AB49" s="40">
        <v>50.125313283208023</v>
      </c>
      <c r="AC49" s="29">
        <v>1</v>
      </c>
      <c r="AD49" s="40">
        <v>12.531328320802006</v>
      </c>
      <c r="AE49" s="29">
        <v>1</v>
      </c>
      <c r="AF49" s="40">
        <v>12.531328320802006</v>
      </c>
    </row>
    <row r="50" spans="1:32">
      <c r="A50" s="39" t="s">
        <v>74</v>
      </c>
      <c r="B50" s="27" t="s">
        <v>57</v>
      </c>
      <c r="C50" s="27" t="str">
        <f>A50</f>
        <v>中標津町</v>
      </c>
      <c r="D50" s="27" t="str">
        <f>RIGHT(C50, 1)</f>
        <v>町</v>
      </c>
      <c r="E50" s="29">
        <v>189</v>
      </c>
      <c r="F50" s="40">
        <v>778.99596076168496</v>
      </c>
      <c r="G50" s="29" t="s">
        <v>24</v>
      </c>
      <c r="H50" s="40" t="s">
        <v>24</v>
      </c>
      <c r="I50" s="29">
        <v>56</v>
      </c>
      <c r="J50" s="40">
        <v>230.81361800346218</v>
      </c>
      <c r="K50" s="29">
        <v>4</v>
      </c>
      <c r="L50" s="40">
        <v>16.486687000247301</v>
      </c>
      <c r="M50" s="29">
        <v>1</v>
      </c>
      <c r="N50" s="40">
        <v>4.1216717500618252</v>
      </c>
      <c r="O50" s="29">
        <v>34</v>
      </c>
      <c r="P50" s="40">
        <v>140.13683950210205</v>
      </c>
      <c r="Q50" s="29">
        <v>20</v>
      </c>
      <c r="R50" s="40">
        <v>82.433435001236504</v>
      </c>
      <c r="S50" s="29">
        <v>13</v>
      </c>
      <c r="T50" s="40">
        <v>53.581732750803724</v>
      </c>
      <c r="U50" s="29">
        <v>2</v>
      </c>
      <c r="V50" s="40">
        <v>8.2433435001236504</v>
      </c>
      <c r="W50" s="29">
        <v>4</v>
      </c>
      <c r="X50" s="40">
        <v>16.486687000247301</v>
      </c>
      <c r="Y50" s="29">
        <v>8</v>
      </c>
      <c r="Z50" s="40">
        <v>32.973374000494601</v>
      </c>
      <c r="AA50" s="29">
        <v>4</v>
      </c>
      <c r="AB50" s="40">
        <v>16.486687000247301</v>
      </c>
      <c r="AC50" s="29">
        <v>8</v>
      </c>
      <c r="AD50" s="40">
        <v>32.973374000494601</v>
      </c>
      <c r="AE50" s="29">
        <v>2</v>
      </c>
      <c r="AF50" s="40">
        <v>8.2433435001236504</v>
      </c>
    </row>
    <row r="51" spans="1:32">
      <c r="A51" s="39"/>
      <c r="B51" s="27" t="s">
        <v>58</v>
      </c>
      <c r="C51" s="27" t="str">
        <f>A50</f>
        <v>中標津町</v>
      </c>
      <c r="D51" s="27" t="str">
        <f t="shared" si="0"/>
        <v>町</v>
      </c>
      <c r="E51" s="29">
        <v>104</v>
      </c>
      <c r="F51" s="40">
        <v>875.19986535386681</v>
      </c>
      <c r="G51" s="29" t="s">
        <v>24</v>
      </c>
      <c r="H51" s="40" t="s">
        <v>24</v>
      </c>
      <c r="I51" s="29">
        <v>39</v>
      </c>
      <c r="J51" s="40">
        <v>328.19994950770007</v>
      </c>
      <c r="K51" s="29">
        <v>3</v>
      </c>
      <c r="L51" s="40">
        <v>25.246149962130776</v>
      </c>
      <c r="M51" s="29" t="s">
        <v>24</v>
      </c>
      <c r="N51" s="40" t="s">
        <v>24</v>
      </c>
      <c r="O51" s="29">
        <v>20</v>
      </c>
      <c r="P51" s="40">
        <v>168.30766641420516</v>
      </c>
      <c r="Q51" s="29">
        <v>7</v>
      </c>
      <c r="R51" s="40">
        <v>58.907683244971814</v>
      </c>
      <c r="S51" s="29">
        <v>6</v>
      </c>
      <c r="T51" s="40">
        <v>50.492299924261552</v>
      </c>
      <c r="U51" s="29">
        <v>2</v>
      </c>
      <c r="V51" s="40">
        <v>16.830766641420517</v>
      </c>
      <c r="W51" s="29" t="s">
        <v>24</v>
      </c>
      <c r="X51" s="40" t="s">
        <v>24</v>
      </c>
      <c r="Y51" s="29">
        <v>3</v>
      </c>
      <c r="Z51" s="40">
        <v>25.246149962130776</v>
      </c>
      <c r="AA51" s="29">
        <v>2</v>
      </c>
      <c r="AB51" s="40">
        <v>16.830766641420517</v>
      </c>
      <c r="AC51" s="29">
        <v>5</v>
      </c>
      <c r="AD51" s="40">
        <v>42.07691660355129</v>
      </c>
      <c r="AE51" s="29" t="s">
        <v>24</v>
      </c>
      <c r="AF51" s="40" t="s">
        <v>24</v>
      </c>
    </row>
    <row r="52" spans="1:32">
      <c r="A52" s="39"/>
      <c r="B52" s="27" t="s">
        <v>59</v>
      </c>
      <c r="C52" s="27" t="str">
        <f>A50</f>
        <v>中標津町</v>
      </c>
      <c r="D52" s="27" t="str">
        <f t="shared" si="0"/>
        <v>町</v>
      </c>
      <c r="E52" s="29">
        <v>85</v>
      </c>
      <c r="F52" s="40">
        <v>686.64674044753212</v>
      </c>
      <c r="G52" s="29" t="s">
        <v>24</v>
      </c>
      <c r="H52" s="40" t="s">
        <v>24</v>
      </c>
      <c r="I52" s="29">
        <v>17</v>
      </c>
      <c r="J52" s="40">
        <v>137.32934808950642</v>
      </c>
      <c r="K52" s="29">
        <v>1</v>
      </c>
      <c r="L52" s="40">
        <v>8.0781969464415528</v>
      </c>
      <c r="M52" s="29">
        <v>1</v>
      </c>
      <c r="N52" s="40">
        <v>8.0781969464415528</v>
      </c>
      <c r="O52" s="29">
        <v>14</v>
      </c>
      <c r="P52" s="40">
        <v>113.09475725018176</v>
      </c>
      <c r="Q52" s="29">
        <v>13</v>
      </c>
      <c r="R52" s="40">
        <v>105.01656030374019</v>
      </c>
      <c r="S52" s="29">
        <v>7</v>
      </c>
      <c r="T52" s="40">
        <v>56.547378625090879</v>
      </c>
      <c r="U52" s="29" t="s">
        <v>24</v>
      </c>
      <c r="V52" s="40" t="s">
        <v>24</v>
      </c>
      <c r="W52" s="29">
        <v>4</v>
      </c>
      <c r="X52" s="40">
        <v>32.312787785766211</v>
      </c>
      <c r="Y52" s="29">
        <v>5</v>
      </c>
      <c r="Z52" s="40">
        <v>40.39098473220777</v>
      </c>
      <c r="AA52" s="29">
        <v>2</v>
      </c>
      <c r="AB52" s="40">
        <v>16.156393892883106</v>
      </c>
      <c r="AC52" s="29">
        <v>3</v>
      </c>
      <c r="AD52" s="40">
        <v>24.234590839324664</v>
      </c>
      <c r="AE52" s="29">
        <v>2</v>
      </c>
      <c r="AF52" s="40">
        <v>16.156393892883106</v>
      </c>
    </row>
    <row r="53" spans="1:32">
      <c r="A53" s="39" t="s">
        <v>186</v>
      </c>
      <c r="B53" s="27" t="s">
        <v>57</v>
      </c>
      <c r="C53" s="27" t="str">
        <f>A53</f>
        <v>標津町</v>
      </c>
      <c r="D53" s="27" t="str">
        <f>RIGHT(C53, 1)</f>
        <v>町</v>
      </c>
      <c r="E53" s="29">
        <v>77</v>
      </c>
      <c r="F53" s="40">
        <v>1363.7973786751681</v>
      </c>
      <c r="G53" s="29" t="s">
        <v>24</v>
      </c>
      <c r="H53" s="40" t="s">
        <v>24</v>
      </c>
      <c r="I53" s="29">
        <v>13</v>
      </c>
      <c r="J53" s="40">
        <v>230.2515054906128</v>
      </c>
      <c r="K53" s="29">
        <v>3</v>
      </c>
      <c r="L53" s="40">
        <v>53.13496280552603</v>
      </c>
      <c r="M53" s="29" t="s">
        <v>24</v>
      </c>
      <c r="N53" s="40" t="s">
        <v>24</v>
      </c>
      <c r="O53" s="29">
        <v>15</v>
      </c>
      <c r="P53" s="40">
        <v>265.67481402763019</v>
      </c>
      <c r="Q53" s="29">
        <v>10</v>
      </c>
      <c r="R53" s="40">
        <v>177.11654268508678</v>
      </c>
      <c r="S53" s="29">
        <v>9</v>
      </c>
      <c r="T53" s="40">
        <v>159.4048884165781</v>
      </c>
      <c r="U53" s="29">
        <v>2</v>
      </c>
      <c r="V53" s="40">
        <v>35.423308537017355</v>
      </c>
      <c r="W53" s="29">
        <v>3</v>
      </c>
      <c r="X53" s="40">
        <v>53.13496280552603</v>
      </c>
      <c r="Y53" s="29" t="s">
        <v>24</v>
      </c>
      <c r="Z53" s="40" t="s">
        <v>24</v>
      </c>
      <c r="AA53" s="29">
        <v>2</v>
      </c>
      <c r="AB53" s="40">
        <v>35.423308537017355</v>
      </c>
      <c r="AC53" s="29">
        <v>3</v>
      </c>
      <c r="AD53" s="40">
        <v>53.13496280552603</v>
      </c>
      <c r="AE53" s="29">
        <v>2</v>
      </c>
      <c r="AF53" s="40">
        <v>35.423308537017355</v>
      </c>
    </row>
    <row r="54" spans="1:32">
      <c r="A54" s="39"/>
      <c r="B54" s="27" t="s">
        <v>58</v>
      </c>
      <c r="C54" s="27" t="str">
        <f>A53</f>
        <v>標津町</v>
      </c>
      <c r="D54" s="27" t="str">
        <f t="shared" si="0"/>
        <v>町</v>
      </c>
      <c r="E54" s="29">
        <v>36</v>
      </c>
      <c r="F54" s="40">
        <v>1311.9533527696794</v>
      </c>
      <c r="G54" s="29" t="s">
        <v>24</v>
      </c>
      <c r="H54" s="40" t="s">
        <v>24</v>
      </c>
      <c r="I54" s="29">
        <v>7</v>
      </c>
      <c r="J54" s="40">
        <v>255.10204081632651</v>
      </c>
      <c r="K54" s="29">
        <v>2</v>
      </c>
      <c r="L54" s="40">
        <v>72.886297376093296</v>
      </c>
      <c r="M54" s="29" t="s">
        <v>24</v>
      </c>
      <c r="N54" s="40" t="s">
        <v>24</v>
      </c>
      <c r="O54" s="29">
        <v>8</v>
      </c>
      <c r="P54" s="40">
        <v>291.54518950437318</v>
      </c>
      <c r="Q54" s="29">
        <v>4</v>
      </c>
      <c r="R54" s="40">
        <v>145.77259475218659</v>
      </c>
      <c r="S54" s="29">
        <v>4</v>
      </c>
      <c r="T54" s="40">
        <v>145.77259475218659</v>
      </c>
      <c r="U54" s="29">
        <v>1</v>
      </c>
      <c r="V54" s="40">
        <v>36.443148688046648</v>
      </c>
      <c r="W54" s="29">
        <v>1</v>
      </c>
      <c r="X54" s="40">
        <v>36.443148688046648</v>
      </c>
      <c r="Y54" s="29" t="s">
        <v>24</v>
      </c>
      <c r="Z54" s="40" t="s">
        <v>24</v>
      </c>
      <c r="AA54" s="29" t="s">
        <v>24</v>
      </c>
      <c r="AB54" s="40" t="s">
        <v>24</v>
      </c>
      <c r="AC54" s="29">
        <v>3</v>
      </c>
      <c r="AD54" s="40">
        <v>109.32944606413994</v>
      </c>
      <c r="AE54" s="29" t="s">
        <v>24</v>
      </c>
      <c r="AF54" s="40" t="s">
        <v>24</v>
      </c>
    </row>
    <row r="55" spans="1:32">
      <c r="A55" s="39"/>
      <c r="B55" s="27" t="s">
        <v>59</v>
      </c>
      <c r="C55" s="27" t="str">
        <f>A53</f>
        <v>標津町</v>
      </c>
      <c r="D55" s="27" t="str">
        <f t="shared" si="0"/>
        <v>町</v>
      </c>
      <c r="E55" s="29">
        <v>41</v>
      </c>
      <c r="F55" s="40">
        <v>1412.8187456926257</v>
      </c>
      <c r="G55" s="29" t="s">
        <v>24</v>
      </c>
      <c r="H55" s="40" t="s">
        <v>24</v>
      </c>
      <c r="I55" s="29">
        <v>6</v>
      </c>
      <c r="J55" s="40">
        <v>206.7539627842867</v>
      </c>
      <c r="K55" s="29">
        <v>1</v>
      </c>
      <c r="L55" s="40">
        <v>34.458993797381119</v>
      </c>
      <c r="M55" s="29" t="s">
        <v>24</v>
      </c>
      <c r="N55" s="40" t="s">
        <v>24</v>
      </c>
      <c r="O55" s="29">
        <v>7</v>
      </c>
      <c r="P55" s="40">
        <v>241.21295658166781</v>
      </c>
      <c r="Q55" s="29">
        <v>6</v>
      </c>
      <c r="R55" s="40">
        <v>206.7539627842867</v>
      </c>
      <c r="S55" s="29">
        <v>5</v>
      </c>
      <c r="T55" s="40">
        <v>172.29496898690559</v>
      </c>
      <c r="U55" s="29">
        <v>1</v>
      </c>
      <c r="V55" s="40">
        <v>34.458993797381119</v>
      </c>
      <c r="W55" s="29">
        <v>2</v>
      </c>
      <c r="X55" s="40">
        <v>68.917987594762238</v>
      </c>
      <c r="Y55" s="29" t="s">
        <v>24</v>
      </c>
      <c r="Z55" s="40" t="s">
        <v>24</v>
      </c>
      <c r="AA55" s="29">
        <v>2</v>
      </c>
      <c r="AB55" s="40">
        <v>68.917987594762238</v>
      </c>
      <c r="AC55" s="29" t="s">
        <v>24</v>
      </c>
      <c r="AD55" s="40" t="s">
        <v>24</v>
      </c>
      <c r="AE55" s="29">
        <v>2</v>
      </c>
      <c r="AF55" s="40">
        <v>68.917987594762238</v>
      </c>
    </row>
    <row r="56" spans="1:32">
      <c r="A56" s="39" t="s">
        <v>76</v>
      </c>
      <c r="B56" s="27" t="s">
        <v>57</v>
      </c>
      <c r="C56" s="27" t="str">
        <f>A56</f>
        <v>羅臼町</v>
      </c>
      <c r="D56" s="27" t="str">
        <f>RIGHT(C56, 1)</f>
        <v>町</v>
      </c>
      <c r="E56" s="29">
        <v>58</v>
      </c>
      <c r="F56" s="40">
        <v>979.56426279344703</v>
      </c>
      <c r="G56" s="29" t="s">
        <v>24</v>
      </c>
      <c r="H56" s="40" t="s">
        <v>24</v>
      </c>
      <c r="I56" s="29">
        <v>19</v>
      </c>
      <c r="J56" s="40">
        <v>320.8917412599223</v>
      </c>
      <c r="K56" s="29" t="s">
        <v>24</v>
      </c>
      <c r="L56" s="40" t="s">
        <v>24</v>
      </c>
      <c r="M56" s="29" t="s">
        <v>24</v>
      </c>
      <c r="N56" s="40" t="s">
        <v>24</v>
      </c>
      <c r="O56" s="29">
        <v>9</v>
      </c>
      <c r="P56" s="40">
        <v>152.00135112312111</v>
      </c>
      <c r="Q56" s="29">
        <v>4</v>
      </c>
      <c r="R56" s="40">
        <v>67.556156054720489</v>
      </c>
      <c r="S56" s="29">
        <v>4</v>
      </c>
      <c r="T56" s="40">
        <v>67.556156054720489</v>
      </c>
      <c r="U56" s="29">
        <v>1</v>
      </c>
      <c r="V56" s="40">
        <v>16.889039013680122</v>
      </c>
      <c r="W56" s="29">
        <v>1</v>
      </c>
      <c r="X56" s="40">
        <v>16.889039013680122</v>
      </c>
      <c r="Y56" s="29">
        <v>4</v>
      </c>
      <c r="Z56" s="40">
        <v>67.556156054720489</v>
      </c>
      <c r="AA56" s="29">
        <v>5</v>
      </c>
      <c r="AB56" s="40">
        <v>84.445195068400608</v>
      </c>
      <c r="AC56" s="29">
        <v>1</v>
      </c>
      <c r="AD56" s="40">
        <v>16.889039013680122</v>
      </c>
      <c r="AE56" s="29">
        <v>2</v>
      </c>
      <c r="AF56" s="40">
        <v>33.778078027360245</v>
      </c>
    </row>
    <row r="57" spans="1:32">
      <c r="A57" s="39"/>
      <c r="B57" s="27" t="s">
        <v>58</v>
      </c>
      <c r="C57" s="27" t="str">
        <f>A56</f>
        <v>羅臼町</v>
      </c>
      <c r="D57" s="27" t="str">
        <f t="shared" si="0"/>
        <v>町</v>
      </c>
      <c r="E57" s="29">
        <v>24</v>
      </c>
      <c r="F57" s="40">
        <v>818.27480395499481</v>
      </c>
      <c r="G57" s="29" t="s">
        <v>24</v>
      </c>
      <c r="H57" s="40" t="s">
        <v>24</v>
      </c>
      <c r="I57" s="29">
        <v>13</v>
      </c>
      <c r="J57" s="40">
        <v>443.2321854756222</v>
      </c>
      <c r="K57" s="29" t="s">
        <v>24</v>
      </c>
      <c r="L57" s="40" t="s">
        <v>24</v>
      </c>
      <c r="M57" s="29" t="s">
        <v>24</v>
      </c>
      <c r="N57" s="40" t="s">
        <v>24</v>
      </c>
      <c r="O57" s="29">
        <v>2</v>
      </c>
      <c r="P57" s="40">
        <v>68.189566996249567</v>
      </c>
      <c r="Q57" s="29">
        <v>1</v>
      </c>
      <c r="R57" s="40">
        <v>34.094783498124784</v>
      </c>
      <c r="S57" s="29">
        <v>3</v>
      </c>
      <c r="T57" s="40">
        <v>102.28435049437435</v>
      </c>
      <c r="U57" s="29" t="s">
        <v>24</v>
      </c>
      <c r="V57" s="40" t="s">
        <v>24</v>
      </c>
      <c r="W57" s="29" t="s">
        <v>24</v>
      </c>
      <c r="X57" s="40" t="s">
        <v>24</v>
      </c>
      <c r="Y57" s="29">
        <v>1</v>
      </c>
      <c r="Z57" s="40">
        <v>34.094783498124784</v>
      </c>
      <c r="AA57" s="29" t="s">
        <v>24</v>
      </c>
      <c r="AB57" s="40" t="s">
        <v>24</v>
      </c>
      <c r="AC57" s="29">
        <v>1</v>
      </c>
      <c r="AD57" s="40">
        <v>34.094783498124784</v>
      </c>
      <c r="AE57" s="29" t="s">
        <v>24</v>
      </c>
      <c r="AF57" s="40" t="s">
        <v>24</v>
      </c>
    </row>
    <row r="58" spans="1:32">
      <c r="A58" s="39"/>
      <c r="B58" s="27" t="s">
        <v>59</v>
      </c>
      <c r="C58" s="27" t="str">
        <f>A56</f>
        <v>羅臼町</v>
      </c>
      <c r="D58" s="27" t="str">
        <f t="shared" si="0"/>
        <v>町</v>
      </c>
      <c r="E58" s="29">
        <v>34</v>
      </c>
      <c r="F58" s="40">
        <v>1137.8848728246319</v>
      </c>
      <c r="G58" s="29" t="s">
        <v>24</v>
      </c>
      <c r="H58" s="40" t="s">
        <v>24</v>
      </c>
      <c r="I58" s="29">
        <v>6</v>
      </c>
      <c r="J58" s="40">
        <v>200.80321285140559</v>
      </c>
      <c r="K58" s="29" t="s">
        <v>24</v>
      </c>
      <c r="L58" s="40" t="s">
        <v>24</v>
      </c>
      <c r="M58" s="29" t="s">
        <v>24</v>
      </c>
      <c r="N58" s="40" t="s">
        <v>24</v>
      </c>
      <c r="O58" s="29">
        <v>7</v>
      </c>
      <c r="P58" s="40">
        <v>234.27041499330656</v>
      </c>
      <c r="Q58" s="29">
        <v>3</v>
      </c>
      <c r="R58" s="40">
        <v>100.40160642570279</v>
      </c>
      <c r="S58" s="29">
        <v>1</v>
      </c>
      <c r="T58" s="40">
        <v>33.467202141900934</v>
      </c>
      <c r="U58" s="29">
        <v>1</v>
      </c>
      <c r="V58" s="40">
        <v>33.467202141900934</v>
      </c>
      <c r="W58" s="29">
        <v>1</v>
      </c>
      <c r="X58" s="40">
        <v>33.467202141900934</v>
      </c>
      <c r="Y58" s="29">
        <v>3</v>
      </c>
      <c r="Z58" s="40">
        <v>100.40160642570279</v>
      </c>
      <c r="AA58" s="29">
        <v>5</v>
      </c>
      <c r="AB58" s="40">
        <v>167.33601070950468</v>
      </c>
      <c r="AC58" s="29" t="s">
        <v>24</v>
      </c>
      <c r="AD58" s="40" t="s">
        <v>24</v>
      </c>
      <c r="AE58" s="29">
        <v>2</v>
      </c>
      <c r="AF58" s="40">
        <v>66.934404283801868</v>
      </c>
    </row>
    <row r="59" spans="1:32">
      <c r="A59" s="30" t="s">
        <v>77</v>
      </c>
      <c r="B59" s="24" t="s">
        <v>78</v>
      </c>
    </row>
    <row r="61" spans="1:32">
      <c r="A61" s="41" t="s">
        <v>187</v>
      </c>
      <c r="B61" s="42" t="s">
        <v>188</v>
      </c>
    </row>
    <row r="62" spans="1:32">
      <c r="A62" s="30">
        <v>2</v>
      </c>
      <c r="B62" s="24" t="s">
        <v>189</v>
      </c>
    </row>
  </sheetData>
  <mergeCells count="16">
    <mergeCell ref="K3:L3"/>
    <mergeCell ref="A2:B2"/>
    <mergeCell ref="A3:B4"/>
    <mergeCell ref="E3:F3"/>
    <mergeCell ref="G3:H3"/>
    <mergeCell ref="I3:J3"/>
    <mergeCell ref="Y3:Z3"/>
    <mergeCell ref="AA3:AB3"/>
    <mergeCell ref="AC3:AD3"/>
    <mergeCell ref="AE3:AF3"/>
    <mergeCell ref="M3:N3"/>
    <mergeCell ref="O3:P3"/>
    <mergeCell ref="Q3:R3"/>
    <mergeCell ref="S3:T3"/>
    <mergeCell ref="U3:V3"/>
    <mergeCell ref="W3:X3"/>
  </mergeCells>
  <phoneticPr fontId="6"/>
  <conditionalFormatting sqref="A5:AF5">
    <cfRule type="expression" dxfId="2971" priority="213" stopIfTrue="1">
      <formula>OR($D5="国", $D5="道")</formula>
    </cfRule>
    <cfRule type="expression" dxfId="2970" priority="214" stopIfTrue="1">
      <formula>OR($D5="所", $D5="圏", $D5="局")</formula>
    </cfRule>
    <cfRule type="expression" dxfId="2969" priority="215" stopIfTrue="1">
      <formula>OR($C5="札幌市", $C5="小樽市", $C5="函館市", $C5="旭川市")</formula>
    </cfRule>
    <cfRule type="expression" dxfId="2968" priority="216">
      <formula>OR($D5="市", $D5="町", $D5="村")</formula>
    </cfRule>
  </conditionalFormatting>
  <conditionalFormatting sqref="A6:AF6">
    <cfRule type="expression" dxfId="2967" priority="209" stopIfTrue="1">
      <formula>OR($D6="国", $D6="道")</formula>
    </cfRule>
    <cfRule type="expression" dxfId="2966" priority="210" stopIfTrue="1">
      <formula>OR($D6="所", $D6="圏", $D6="局")</formula>
    </cfRule>
    <cfRule type="expression" dxfId="2965" priority="211" stopIfTrue="1">
      <formula>OR($C6="札幌市", $C6="小樽市", $C6="函館市", $C6="旭川市")</formula>
    </cfRule>
    <cfRule type="expression" dxfId="2964" priority="212">
      <formula>OR($D6="市", $D6="町", $D6="村")</formula>
    </cfRule>
  </conditionalFormatting>
  <conditionalFormatting sqref="A7:AF7">
    <cfRule type="expression" dxfId="2963" priority="205" stopIfTrue="1">
      <formula>OR($D7="国", $D7="道")</formula>
    </cfRule>
    <cfRule type="expression" dxfId="2962" priority="206" stopIfTrue="1">
      <formula>OR($D7="所", $D7="圏", $D7="局")</formula>
    </cfRule>
    <cfRule type="expression" dxfId="2961" priority="207" stopIfTrue="1">
      <formula>OR($C7="札幌市", $C7="小樽市", $C7="函館市", $C7="旭川市")</formula>
    </cfRule>
    <cfRule type="expression" dxfId="2960" priority="208">
      <formula>OR($D7="市", $D7="町", $D7="村")</formula>
    </cfRule>
  </conditionalFormatting>
  <conditionalFormatting sqref="A8:AF8">
    <cfRule type="expression" dxfId="2959" priority="201" stopIfTrue="1">
      <formula>OR($D8="国", $D8="道")</formula>
    </cfRule>
    <cfRule type="expression" dxfId="2958" priority="202" stopIfTrue="1">
      <formula>OR($D8="所", $D8="圏", $D8="局")</formula>
    </cfRule>
    <cfRule type="expression" dxfId="2957" priority="203" stopIfTrue="1">
      <formula>OR($C8="札幌市", $C8="小樽市", $C8="函館市", $C8="旭川市")</formula>
    </cfRule>
    <cfRule type="expression" dxfId="2956" priority="204">
      <formula>OR($D8="市", $D8="町", $D8="村")</formula>
    </cfRule>
  </conditionalFormatting>
  <conditionalFormatting sqref="A9:AF9">
    <cfRule type="expression" dxfId="2955" priority="197" stopIfTrue="1">
      <formula>OR($D9="国", $D9="道")</formula>
    </cfRule>
    <cfRule type="expression" dxfId="2954" priority="198" stopIfTrue="1">
      <formula>OR($D9="所", $D9="圏", $D9="局")</formula>
    </cfRule>
    <cfRule type="expression" dxfId="2953" priority="199" stopIfTrue="1">
      <formula>OR($C9="札幌市", $C9="小樽市", $C9="函館市", $C9="旭川市")</formula>
    </cfRule>
    <cfRule type="expression" dxfId="2952" priority="200">
      <formula>OR($D9="市", $D9="町", $D9="村")</formula>
    </cfRule>
  </conditionalFormatting>
  <conditionalFormatting sqref="A10:AF10">
    <cfRule type="expression" dxfId="2951" priority="193" stopIfTrue="1">
      <formula>OR($D10="国", $D10="道")</formula>
    </cfRule>
    <cfRule type="expression" dxfId="2950" priority="194" stopIfTrue="1">
      <formula>OR($D10="所", $D10="圏", $D10="局")</formula>
    </cfRule>
    <cfRule type="expression" dxfId="2949" priority="195" stopIfTrue="1">
      <formula>OR($C10="札幌市", $C10="小樽市", $C10="函館市", $C10="旭川市")</formula>
    </cfRule>
    <cfRule type="expression" dxfId="2948" priority="196">
      <formula>OR($D10="市", $D10="町", $D10="村")</formula>
    </cfRule>
  </conditionalFormatting>
  <conditionalFormatting sqref="A11:AF11">
    <cfRule type="expression" dxfId="2947" priority="189" stopIfTrue="1">
      <formula>OR($D11="国", $D11="道")</formula>
    </cfRule>
    <cfRule type="expression" dxfId="2946" priority="190" stopIfTrue="1">
      <formula>OR($D11="所", $D11="圏", $D11="局")</formula>
    </cfRule>
    <cfRule type="expression" dxfId="2945" priority="191" stopIfTrue="1">
      <formula>OR($C11="札幌市", $C11="小樽市", $C11="函館市", $C11="旭川市")</formula>
    </cfRule>
    <cfRule type="expression" dxfId="2944" priority="192">
      <formula>OR($D11="市", $D11="町", $D11="村")</formula>
    </cfRule>
  </conditionalFormatting>
  <conditionalFormatting sqref="A12:AF12">
    <cfRule type="expression" dxfId="2943" priority="185" stopIfTrue="1">
      <formula>OR($D12="国", $D12="道")</formula>
    </cfRule>
    <cfRule type="expression" dxfId="2942" priority="186" stopIfTrue="1">
      <formula>OR($D12="所", $D12="圏", $D12="局")</formula>
    </cfRule>
    <cfRule type="expression" dxfId="2941" priority="187" stopIfTrue="1">
      <formula>OR($C12="札幌市", $C12="小樽市", $C12="函館市", $C12="旭川市")</formula>
    </cfRule>
    <cfRule type="expression" dxfId="2940" priority="188">
      <formula>OR($D12="市", $D12="町", $D12="村")</formula>
    </cfRule>
  </conditionalFormatting>
  <conditionalFormatting sqref="A13:AF13">
    <cfRule type="expression" dxfId="2939" priority="181" stopIfTrue="1">
      <formula>OR($D13="国", $D13="道")</formula>
    </cfRule>
    <cfRule type="expression" dxfId="2938" priority="182" stopIfTrue="1">
      <formula>OR($D13="所", $D13="圏", $D13="局")</formula>
    </cfRule>
    <cfRule type="expression" dxfId="2937" priority="183" stopIfTrue="1">
      <formula>OR($C13="札幌市", $C13="小樽市", $C13="函館市", $C13="旭川市")</formula>
    </cfRule>
    <cfRule type="expression" dxfId="2936" priority="184">
      <formula>OR($D13="市", $D13="町", $D13="村")</formula>
    </cfRule>
  </conditionalFormatting>
  <conditionalFormatting sqref="A14:AF14">
    <cfRule type="expression" dxfId="2935" priority="177" stopIfTrue="1">
      <formula>OR($D14="国", $D14="道")</formula>
    </cfRule>
    <cfRule type="expression" dxfId="2934" priority="178" stopIfTrue="1">
      <formula>OR($D14="所", $D14="圏", $D14="局")</formula>
    </cfRule>
    <cfRule type="expression" dxfId="2933" priority="179" stopIfTrue="1">
      <formula>OR($C14="札幌市", $C14="小樽市", $C14="函館市", $C14="旭川市")</formula>
    </cfRule>
    <cfRule type="expression" dxfId="2932" priority="180">
      <formula>OR($D14="市", $D14="町", $D14="村")</formula>
    </cfRule>
  </conditionalFormatting>
  <conditionalFormatting sqref="A15:AF15">
    <cfRule type="expression" dxfId="2931" priority="173" stopIfTrue="1">
      <formula>OR($D15="国", $D15="道")</formula>
    </cfRule>
    <cfRule type="expression" dxfId="2930" priority="174" stopIfTrue="1">
      <formula>OR($D15="所", $D15="圏", $D15="局")</formula>
    </cfRule>
    <cfRule type="expression" dxfId="2929" priority="175" stopIfTrue="1">
      <formula>OR($C15="札幌市", $C15="小樽市", $C15="函館市", $C15="旭川市")</formula>
    </cfRule>
    <cfRule type="expression" dxfId="2928" priority="176">
      <formula>OR($D15="市", $D15="町", $D15="村")</formula>
    </cfRule>
  </conditionalFormatting>
  <conditionalFormatting sqref="A16:AF16">
    <cfRule type="expression" dxfId="2927" priority="169" stopIfTrue="1">
      <formula>OR($D16="国", $D16="道")</formula>
    </cfRule>
    <cfRule type="expression" dxfId="2926" priority="170" stopIfTrue="1">
      <formula>OR($D16="所", $D16="圏", $D16="局")</formula>
    </cfRule>
    <cfRule type="expression" dxfId="2925" priority="171" stopIfTrue="1">
      <formula>OR($C16="札幌市", $C16="小樽市", $C16="函館市", $C16="旭川市")</formula>
    </cfRule>
    <cfRule type="expression" dxfId="2924" priority="172">
      <formula>OR($D16="市", $D16="町", $D16="村")</formula>
    </cfRule>
  </conditionalFormatting>
  <conditionalFormatting sqref="A17:AF17">
    <cfRule type="expression" dxfId="2923" priority="165" stopIfTrue="1">
      <formula>OR($D17="国", $D17="道")</formula>
    </cfRule>
    <cfRule type="expression" dxfId="2922" priority="166" stopIfTrue="1">
      <formula>OR($D17="所", $D17="圏", $D17="局")</formula>
    </cfRule>
    <cfRule type="expression" dxfId="2921" priority="167" stopIfTrue="1">
      <formula>OR($C17="札幌市", $C17="小樽市", $C17="函館市", $C17="旭川市")</formula>
    </cfRule>
    <cfRule type="expression" dxfId="2920" priority="168">
      <formula>OR($D17="市", $D17="町", $D17="村")</formula>
    </cfRule>
  </conditionalFormatting>
  <conditionalFormatting sqref="A18:AF18">
    <cfRule type="expression" dxfId="2919" priority="161" stopIfTrue="1">
      <formula>OR($D18="国", $D18="道")</formula>
    </cfRule>
    <cfRule type="expression" dxfId="2918" priority="162" stopIfTrue="1">
      <formula>OR($D18="所", $D18="圏", $D18="局")</formula>
    </cfRule>
    <cfRule type="expression" dxfId="2917" priority="163" stopIfTrue="1">
      <formula>OR($C18="札幌市", $C18="小樽市", $C18="函館市", $C18="旭川市")</formula>
    </cfRule>
    <cfRule type="expression" dxfId="2916" priority="164">
      <formula>OR($D18="市", $D18="町", $D18="村")</formula>
    </cfRule>
  </conditionalFormatting>
  <conditionalFormatting sqref="A19:AF19">
    <cfRule type="expression" dxfId="2915" priority="157" stopIfTrue="1">
      <formula>OR($D19="国", $D19="道")</formula>
    </cfRule>
    <cfRule type="expression" dxfId="2914" priority="158" stopIfTrue="1">
      <formula>OR($D19="所", $D19="圏", $D19="局")</formula>
    </cfRule>
    <cfRule type="expression" dxfId="2913" priority="159" stopIfTrue="1">
      <formula>OR($C19="札幌市", $C19="小樽市", $C19="函館市", $C19="旭川市")</formula>
    </cfRule>
    <cfRule type="expression" dxfId="2912" priority="160">
      <formula>OR($D19="市", $D19="町", $D19="村")</formula>
    </cfRule>
  </conditionalFormatting>
  <conditionalFormatting sqref="A20:AF20">
    <cfRule type="expression" dxfId="2911" priority="153" stopIfTrue="1">
      <formula>OR($D20="国", $D20="道")</formula>
    </cfRule>
    <cfRule type="expression" dxfId="2910" priority="154" stopIfTrue="1">
      <formula>OR($D20="所", $D20="圏", $D20="局")</formula>
    </cfRule>
    <cfRule type="expression" dxfId="2909" priority="155" stopIfTrue="1">
      <formula>OR($C20="札幌市", $C20="小樽市", $C20="函館市", $C20="旭川市")</formula>
    </cfRule>
    <cfRule type="expression" dxfId="2908" priority="156">
      <formula>OR($D20="市", $D20="町", $D20="村")</formula>
    </cfRule>
  </conditionalFormatting>
  <conditionalFormatting sqref="A21:AF21">
    <cfRule type="expression" dxfId="2907" priority="149" stopIfTrue="1">
      <formula>OR($D21="国", $D21="道")</formula>
    </cfRule>
    <cfRule type="expression" dxfId="2906" priority="150" stopIfTrue="1">
      <formula>OR($D21="所", $D21="圏", $D21="局")</formula>
    </cfRule>
    <cfRule type="expression" dxfId="2905" priority="151" stopIfTrue="1">
      <formula>OR($C21="札幌市", $C21="小樽市", $C21="函館市", $C21="旭川市")</formula>
    </cfRule>
    <cfRule type="expression" dxfId="2904" priority="152">
      <formula>OR($D21="市", $D21="町", $D21="村")</formula>
    </cfRule>
  </conditionalFormatting>
  <conditionalFormatting sqref="A22:AF22">
    <cfRule type="expression" dxfId="2903" priority="145" stopIfTrue="1">
      <formula>OR($D22="国", $D22="道")</formula>
    </cfRule>
    <cfRule type="expression" dxfId="2902" priority="146" stopIfTrue="1">
      <formula>OR($D22="所", $D22="圏", $D22="局")</formula>
    </cfRule>
    <cfRule type="expression" dxfId="2901" priority="147" stopIfTrue="1">
      <formula>OR($C22="札幌市", $C22="小樽市", $C22="函館市", $C22="旭川市")</formula>
    </cfRule>
    <cfRule type="expression" dxfId="2900" priority="148">
      <formula>OR($D22="市", $D22="町", $D22="村")</formula>
    </cfRule>
  </conditionalFormatting>
  <conditionalFormatting sqref="A23:AF23">
    <cfRule type="expression" dxfId="2899" priority="141" stopIfTrue="1">
      <formula>OR($D23="国", $D23="道")</formula>
    </cfRule>
    <cfRule type="expression" dxfId="2898" priority="142" stopIfTrue="1">
      <formula>OR($D23="所", $D23="圏", $D23="局")</formula>
    </cfRule>
    <cfRule type="expression" dxfId="2897" priority="143" stopIfTrue="1">
      <formula>OR($C23="札幌市", $C23="小樽市", $C23="函館市", $C23="旭川市")</formula>
    </cfRule>
    <cfRule type="expression" dxfId="2896" priority="144">
      <formula>OR($D23="市", $D23="町", $D23="村")</formula>
    </cfRule>
  </conditionalFormatting>
  <conditionalFormatting sqref="A24:AF24">
    <cfRule type="expression" dxfId="2895" priority="137" stopIfTrue="1">
      <formula>OR($D24="国", $D24="道")</formula>
    </cfRule>
    <cfRule type="expression" dxfId="2894" priority="138" stopIfTrue="1">
      <formula>OR($D24="所", $D24="圏", $D24="局")</formula>
    </cfRule>
    <cfRule type="expression" dxfId="2893" priority="139" stopIfTrue="1">
      <formula>OR($C24="札幌市", $C24="小樽市", $C24="函館市", $C24="旭川市")</formula>
    </cfRule>
    <cfRule type="expression" dxfId="2892" priority="140">
      <formula>OR($D24="市", $D24="町", $D24="村")</formula>
    </cfRule>
  </conditionalFormatting>
  <conditionalFormatting sqref="A25:AF25">
    <cfRule type="expression" dxfId="2891" priority="133" stopIfTrue="1">
      <formula>OR($D25="国", $D25="道")</formula>
    </cfRule>
    <cfRule type="expression" dxfId="2890" priority="134" stopIfTrue="1">
      <formula>OR($D25="所", $D25="圏", $D25="局")</formula>
    </cfRule>
    <cfRule type="expression" dxfId="2889" priority="135" stopIfTrue="1">
      <formula>OR($C25="札幌市", $C25="小樽市", $C25="函館市", $C25="旭川市")</formula>
    </cfRule>
    <cfRule type="expression" dxfId="2888" priority="136">
      <formula>OR($D25="市", $D25="町", $D25="村")</formula>
    </cfRule>
  </conditionalFormatting>
  <conditionalFormatting sqref="A26:AF26">
    <cfRule type="expression" dxfId="2887" priority="129" stopIfTrue="1">
      <formula>OR($D26="国", $D26="道")</formula>
    </cfRule>
    <cfRule type="expression" dxfId="2886" priority="130" stopIfTrue="1">
      <formula>OR($D26="所", $D26="圏", $D26="局")</formula>
    </cfRule>
    <cfRule type="expression" dxfId="2885" priority="131" stopIfTrue="1">
      <formula>OR($C26="札幌市", $C26="小樽市", $C26="函館市", $C26="旭川市")</formula>
    </cfRule>
    <cfRule type="expression" dxfId="2884" priority="132">
      <formula>OR($D26="市", $D26="町", $D26="村")</formula>
    </cfRule>
  </conditionalFormatting>
  <conditionalFormatting sqref="A27:AF27">
    <cfRule type="expression" dxfId="2883" priority="125" stopIfTrue="1">
      <formula>OR($D27="国", $D27="道")</formula>
    </cfRule>
    <cfRule type="expression" dxfId="2882" priority="126" stopIfTrue="1">
      <formula>OR($D27="所", $D27="圏", $D27="局")</formula>
    </cfRule>
    <cfRule type="expression" dxfId="2881" priority="127" stopIfTrue="1">
      <formula>OR($C27="札幌市", $C27="小樽市", $C27="函館市", $C27="旭川市")</formula>
    </cfRule>
    <cfRule type="expression" dxfId="2880" priority="128">
      <formula>OR($D27="市", $D27="町", $D27="村")</formula>
    </cfRule>
  </conditionalFormatting>
  <conditionalFormatting sqref="A28:AF28">
    <cfRule type="expression" dxfId="2879" priority="121" stopIfTrue="1">
      <formula>OR($D28="国", $D28="道")</formula>
    </cfRule>
    <cfRule type="expression" dxfId="2878" priority="122" stopIfTrue="1">
      <formula>OR($D28="所", $D28="圏", $D28="局")</formula>
    </cfRule>
    <cfRule type="expression" dxfId="2877" priority="123" stopIfTrue="1">
      <formula>OR($C28="札幌市", $C28="小樽市", $C28="函館市", $C28="旭川市")</formula>
    </cfRule>
    <cfRule type="expression" dxfId="2876" priority="124">
      <formula>OR($D28="市", $D28="町", $D28="村")</formula>
    </cfRule>
  </conditionalFormatting>
  <conditionalFormatting sqref="A29:AF29">
    <cfRule type="expression" dxfId="2875" priority="117" stopIfTrue="1">
      <formula>OR($D29="国", $D29="道")</formula>
    </cfRule>
    <cfRule type="expression" dxfId="2874" priority="118" stopIfTrue="1">
      <formula>OR($D29="所", $D29="圏", $D29="局")</formula>
    </cfRule>
    <cfRule type="expression" dxfId="2873" priority="119" stopIfTrue="1">
      <formula>OR($C29="札幌市", $C29="小樽市", $C29="函館市", $C29="旭川市")</formula>
    </cfRule>
    <cfRule type="expression" dxfId="2872" priority="120">
      <formula>OR($D29="市", $D29="町", $D29="村")</formula>
    </cfRule>
  </conditionalFormatting>
  <conditionalFormatting sqref="A30:AF30">
    <cfRule type="expression" dxfId="2871" priority="113" stopIfTrue="1">
      <formula>OR($D30="国", $D30="道")</formula>
    </cfRule>
    <cfRule type="expression" dxfId="2870" priority="114" stopIfTrue="1">
      <formula>OR($D30="所", $D30="圏", $D30="局")</formula>
    </cfRule>
    <cfRule type="expression" dxfId="2869" priority="115" stopIfTrue="1">
      <formula>OR($C30="札幌市", $C30="小樽市", $C30="函館市", $C30="旭川市")</formula>
    </cfRule>
    <cfRule type="expression" dxfId="2868" priority="116">
      <formula>OR($D30="市", $D30="町", $D30="村")</formula>
    </cfRule>
  </conditionalFormatting>
  <conditionalFormatting sqref="A31:AF31">
    <cfRule type="expression" dxfId="2867" priority="109" stopIfTrue="1">
      <formula>OR($D31="国", $D31="道")</formula>
    </cfRule>
    <cfRule type="expression" dxfId="2866" priority="110" stopIfTrue="1">
      <formula>OR($D31="所", $D31="圏", $D31="局")</formula>
    </cfRule>
    <cfRule type="expression" dxfId="2865" priority="111" stopIfTrue="1">
      <formula>OR($C31="札幌市", $C31="小樽市", $C31="函館市", $C31="旭川市")</formula>
    </cfRule>
    <cfRule type="expression" dxfId="2864" priority="112">
      <formula>OR($D31="市", $D31="町", $D31="村")</formula>
    </cfRule>
  </conditionalFormatting>
  <conditionalFormatting sqref="A32:AF32">
    <cfRule type="expression" dxfId="2863" priority="105" stopIfTrue="1">
      <formula>OR($D32="国", $D32="道")</formula>
    </cfRule>
    <cfRule type="expression" dxfId="2862" priority="106" stopIfTrue="1">
      <formula>OR($D32="所", $D32="圏", $D32="局")</formula>
    </cfRule>
    <cfRule type="expression" dxfId="2861" priority="107" stopIfTrue="1">
      <formula>OR($C32="札幌市", $C32="小樽市", $C32="函館市", $C32="旭川市")</formula>
    </cfRule>
    <cfRule type="expression" dxfId="2860" priority="108">
      <formula>OR($D32="市", $D32="町", $D32="村")</formula>
    </cfRule>
  </conditionalFormatting>
  <conditionalFormatting sqref="A33:AF33">
    <cfRule type="expression" dxfId="2859" priority="101" stopIfTrue="1">
      <formula>OR($D33="国", $D33="道")</formula>
    </cfRule>
    <cfRule type="expression" dxfId="2858" priority="102" stopIfTrue="1">
      <formula>OR($D33="所", $D33="圏", $D33="局")</formula>
    </cfRule>
    <cfRule type="expression" dxfId="2857" priority="103" stopIfTrue="1">
      <formula>OR($C33="札幌市", $C33="小樽市", $C33="函館市", $C33="旭川市")</formula>
    </cfRule>
    <cfRule type="expression" dxfId="2856" priority="104">
      <formula>OR($D33="市", $D33="町", $D33="村")</formula>
    </cfRule>
  </conditionalFormatting>
  <conditionalFormatting sqref="A34:AF34">
    <cfRule type="expression" dxfId="2855" priority="97" stopIfTrue="1">
      <formula>OR($D34="国", $D34="道")</formula>
    </cfRule>
    <cfRule type="expression" dxfId="2854" priority="98" stopIfTrue="1">
      <formula>OR($D34="所", $D34="圏", $D34="局")</formula>
    </cfRule>
    <cfRule type="expression" dxfId="2853" priority="99" stopIfTrue="1">
      <formula>OR($C34="札幌市", $C34="小樽市", $C34="函館市", $C34="旭川市")</formula>
    </cfRule>
    <cfRule type="expression" dxfId="2852" priority="100">
      <formula>OR($D34="市", $D34="町", $D34="村")</formula>
    </cfRule>
  </conditionalFormatting>
  <conditionalFormatting sqref="A35:AF35">
    <cfRule type="expression" dxfId="2851" priority="93" stopIfTrue="1">
      <formula>OR($D35="国", $D35="道")</formula>
    </cfRule>
    <cfRule type="expression" dxfId="2850" priority="94" stopIfTrue="1">
      <formula>OR($D35="所", $D35="圏", $D35="局")</formula>
    </cfRule>
    <cfRule type="expression" dxfId="2849" priority="95" stopIfTrue="1">
      <formula>OR($C35="札幌市", $C35="小樽市", $C35="函館市", $C35="旭川市")</formula>
    </cfRule>
    <cfRule type="expression" dxfId="2848" priority="96">
      <formula>OR($D35="市", $D35="町", $D35="村")</formula>
    </cfRule>
  </conditionalFormatting>
  <conditionalFormatting sqref="A36:AF36">
    <cfRule type="expression" dxfId="2847" priority="89" stopIfTrue="1">
      <formula>OR($D36="国", $D36="道")</formula>
    </cfRule>
    <cfRule type="expression" dxfId="2846" priority="90" stopIfTrue="1">
      <formula>OR($D36="所", $D36="圏", $D36="局")</formula>
    </cfRule>
    <cfRule type="expression" dxfId="2845" priority="91" stopIfTrue="1">
      <formula>OR($C36="札幌市", $C36="小樽市", $C36="函館市", $C36="旭川市")</formula>
    </cfRule>
    <cfRule type="expression" dxfId="2844" priority="92">
      <formula>OR($D36="市", $D36="町", $D36="村")</formula>
    </cfRule>
  </conditionalFormatting>
  <conditionalFormatting sqref="A37:AF37">
    <cfRule type="expression" dxfId="2843" priority="85" stopIfTrue="1">
      <formula>OR($D37="国", $D37="道")</formula>
    </cfRule>
    <cfRule type="expression" dxfId="2842" priority="86" stopIfTrue="1">
      <formula>OR($D37="所", $D37="圏", $D37="局")</formula>
    </cfRule>
    <cfRule type="expression" dxfId="2841" priority="87" stopIfTrue="1">
      <formula>OR($C37="札幌市", $C37="小樽市", $C37="函館市", $C37="旭川市")</formula>
    </cfRule>
    <cfRule type="expression" dxfId="2840" priority="88">
      <formula>OR($D37="市", $D37="町", $D37="村")</formula>
    </cfRule>
  </conditionalFormatting>
  <conditionalFormatting sqref="A38:AF38">
    <cfRule type="expression" dxfId="2839" priority="81" stopIfTrue="1">
      <formula>OR($D38="国", $D38="道")</formula>
    </cfRule>
    <cfRule type="expression" dxfId="2838" priority="82" stopIfTrue="1">
      <formula>OR($D38="所", $D38="圏", $D38="局")</formula>
    </cfRule>
    <cfRule type="expression" dxfId="2837" priority="83" stopIfTrue="1">
      <formula>OR($C38="札幌市", $C38="小樽市", $C38="函館市", $C38="旭川市")</formula>
    </cfRule>
    <cfRule type="expression" dxfId="2836" priority="84">
      <formula>OR($D38="市", $D38="町", $D38="村")</formula>
    </cfRule>
  </conditionalFormatting>
  <conditionalFormatting sqref="A39:AF39">
    <cfRule type="expression" dxfId="2835" priority="77" stopIfTrue="1">
      <formula>OR($D39="国", $D39="道")</formula>
    </cfRule>
    <cfRule type="expression" dxfId="2834" priority="78" stopIfTrue="1">
      <formula>OR($D39="所", $D39="圏", $D39="局")</formula>
    </cfRule>
    <cfRule type="expression" dxfId="2833" priority="79" stopIfTrue="1">
      <formula>OR($C39="札幌市", $C39="小樽市", $C39="函館市", $C39="旭川市")</formula>
    </cfRule>
    <cfRule type="expression" dxfId="2832" priority="80">
      <formula>OR($D39="市", $D39="町", $D39="村")</formula>
    </cfRule>
  </conditionalFormatting>
  <conditionalFormatting sqref="A40:AF40">
    <cfRule type="expression" dxfId="2831" priority="73" stopIfTrue="1">
      <formula>OR($D40="国", $D40="道")</formula>
    </cfRule>
    <cfRule type="expression" dxfId="2830" priority="74" stopIfTrue="1">
      <formula>OR($D40="所", $D40="圏", $D40="局")</formula>
    </cfRule>
    <cfRule type="expression" dxfId="2829" priority="75" stopIfTrue="1">
      <formula>OR($C40="札幌市", $C40="小樽市", $C40="函館市", $C40="旭川市")</formula>
    </cfRule>
    <cfRule type="expression" dxfId="2828" priority="76">
      <formula>OR($D40="市", $D40="町", $D40="村")</formula>
    </cfRule>
  </conditionalFormatting>
  <conditionalFormatting sqref="A41:AF41">
    <cfRule type="expression" dxfId="2827" priority="69" stopIfTrue="1">
      <formula>OR($D41="国", $D41="道")</formula>
    </cfRule>
    <cfRule type="expression" dxfId="2826" priority="70" stopIfTrue="1">
      <formula>OR($D41="所", $D41="圏", $D41="局")</formula>
    </cfRule>
    <cfRule type="expression" dxfId="2825" priority="71" stopIfTrue="1">
      <formula>OR($C41="札幌市", $C41="小樽市", $C41="函館市", $C41="旭川市")</formula>
    </cfRule>
    <cfRule type="expression" dxfId="2824" priority="72">
      <formula>OR($D41="市", $D41="町", $D41="村")</formula>
    </cfRule>
  </conditionalFormatting>
  <conditionalFormatting sqref="A42:AF42">
    <cfRule type="expression" dxfId="2823" priority="65" stopIfTrue="1">
      <formula>OR($D42="国", $D42="道")</formula>
    </cfRule>
    <cfRule type="expression" dxfId="2822" priority="66" stopIfTrue="1">
      <formula>OR($D42="所", $D42="圏", $D42="局")</formula>
    </cfRule>
    <cfRule type="expression" dxfId="2821" priority="67" stopIfTrue="1">
      <formula>OR($C42="札幌市", $C42="小樽市", $C42="函館市", $C42="旭川市")</formula>
    </cfRule>
    <cfRule type="expression" dxfId="2820" priority="68">
      <formula>OR($D42="市", $D42="町", $D42="村")</formula>
    </cfRule>
  </conditionalFormatting>
  <conditionalFormatting sqref="A43:AF43">
    <cfRule type="expression" dxfId="2819" priority="61" stopIfTrue="1">
      <formula>OR($D43="国", $D43="道")</formula>
    </cfRule>
    <cfRule type="expression" dxfId="2818" priority="62" stopIfTrue="1">
      <formula>OR($D43="所", $D43="圏", $D43="局")</formula>
    </cfRule>
    <cfRule type="expression" dxfId="2817" priority="63" stopIfTrue="1">
      <formula>OR($C43="札幌市", $C43="小樽市", $C43="函館市", $C43="旭川市")</formula>
    </cfRule>
    <cfRule type="expression" dxfId="2816" priority="64">
      <formula>OR($D43="市", $D43="町", $D43="村")</formula>
    </cfRule>
  </conditionalFormatting>
  <conditionalFormatting sqref="A44:AF44">
    <cfRule type="expression" dxfId="2815" priority="57" stopIfTrue="1">
      <formula>OR($D44="国", $D44="道")</formula>
    </cfRule>
    <cfRule type="expression" dxfId="2814" priority="58" stopIfTrue="1">
      <formula>OR($D44="所", $D44="圏", $D44="局")</formula>
    </cfRule>
    <cfRule type="expression" dxfId="2813" priority="59" stopIfTrue="1">
      <formula>OR($C44="札幌市", $C44="小樽市", $C44="函館市", $C44="旭川市")</formula>
    </cfRule>
    <cfRule type="expression" dxfId="2812" priority="60">
      <formula>OR($D44="市", $D44="町", $D44="村")</formula>
    </cfRule>
  </conditionalFormatting>
  <conditionalFormatting sqref="A45:AF45">
    <cfRule type="expression" dxfId="2811" priority="53" stopIfTrue="1">
      <formula>OR($D45="国", $D45="道")</formula>
    </cfRule>
    <cfRule type="expression" dxfId="2810" priority="54" stopIfTrue="1">
      <formula>OR($D45="所", $D45="圏", $D45="局")</formula>
    </cfRule>
    <cfRule type="expression" dxfId="2809" priority="55" stopIfTrue="1">
      <formula>OR($C45="札幌市", $C45="小樽市", $C45="函館市", $C45="旭川市")</formula>
    </cfRule>
    <cfRule type="expression" dxfId="2808" priority="56">
      <formula>OR($D45="市", $D45="町", $D45="村")</formula>
    </cfRule>
  </conditionalFormatting>
  <conditionalFormatting sqref="A46:AF46">
    <cfRule type="expression" dxfId="2807" priority="49" stopIfTrue="1">
      <formula>OR($D46="国", $D46="道")</formula>
    </cfRule>
    <cfRule type="expression" dxfId="2806" priority="50" stopIfTrue="1">
      <formula>OR($D46="所", $D46="圏", $D46="局")</formula>
    </cfRule>
    <cfRule type="expression" dxfId="2805" priority="51" stopIfTrue="1">
      <formula>OR($C46="札幌市", $C46="小樽市", $C46="函館市", $C46="旭川市")</formula>
    </cfRule>
    <cfRule type="expression" dxfId="2804" priority="52">
      <formula>OR($D46="市", $D46="町", $D46="村")</formula>
    </cfRule>
  </conditionalFormatting>
  <conditionalFormatting sqref="A47:AF47">
    <cfRule type="expression" dxfId="2803" priority="45" stopIfTrue="1">
      <formula>OR($D47="国", $D47="道")</formula>
    </cfRule>
    <cfRule type="expression" dxfId="2802" priority="46" stopIfTrue="1">
      <formula>OR($D47="所", $D47="圏", $D47="局")</formula>
    </cfRule>
    <cfRule type="expression" dxfId="2801" priority="47" stopIfTrue="1">
      <formula>OR($C47="札幌市", $C47="小樽市", $C47="函館市", $C47="旭川市")</formula>
    </cfRule>
    <cfRule type="expression" dxfId="2800" priority="48">
      <formula>OR($D47="市", $D47="町", $D47="村")</formula>
    </cfRule>
  </conditionalFormatting>
  <conditionalFormatting sqref="A48:AF48">
    <cfRule type="expression" dxfId="2799" priority="41" stopIfTrue="1">
      <formula>OR($D48="国", $D48="道")</formula>
    </cfRule>
    <cfRule type="expression" dxfId="2798" priority="42" stopIfTrue="1">
      <formula>OR($D48="所", $D48="圏", $D48="局")</formula>
    </cfRule>
    <cfRule type="expression" dxfId="2797" priority="43" stopIfTrue="1">
      <formula>OR($C48="札幌市", $C48="小樽市", $C48="函館市", $C48="旭川市")</formula>
    </cfRule>
    <cfRule type="expression" dxfId="2796" priority="44">
      <formula>OR($D48="市", $D48="町", $D48="村")</formula>
    </cfRule>
  </conditionalFormatting>
  <conditionalFormatting sqref="A49:AF49">
    <cfRule type="expression" dxfId="2795" priority="37" stopIfTrue="1">
      <formula>OR($D49="国", $D49="道")</formula>
    </cfRule>
    <cfRule type="expression" dxfId="2794" priority="38" stopIfTrue="1">
      <formula>OR($D49="所", $D49="圏", $D49="局")</formula>
    </cfRule>
    <cfRule type="expression" dxfId="2793" priority="39" stopIfTrue="1">
      <formula>OR($C49="札幌市", $C49="小樽市", $C49="函館市", $C49="旭川市")</formula>
    </cfRule>
    <cfRule type="expression" dxfId="2792" priority="40">
      <formula>OR($D49="市", $D49="町", $D49="村")</formula>
    </cfRule>
  </conditionalFormatting>
  <conditionalFormatting sqref="A50:AF50">
    <cfRule type="expression" dxfId="2791" priority="33" stopIfTrue="1">
      <formula>OR($D50="国", $D50="道")</formula>
    </cfRule>
    <cfRule type="expression" dxfId="2790" priority="34" stopIfTrue="1">
      <formula>OR($D50="所", $D50="圏", $D50="局")</formula>
    </cfRule>
    <cfRule type="expression" dxfId="2789" priority="35" stopIfTrue="1">
      <formula>OR($C50="札幌市", $C50="小樽市", $C50="函館市", $C50="旭川市")</formula>
    </cfRule>
    <cfRule type="expression" dxfId="2788" priority="36">
      <formula>OR($D50="市", $D50="町", $D50="村")</formula>
    </cfRule>
  </conditionalFormatting>
  <conditionalFormatting sqref="A51:AF51">
    <cfRule type="expression" dxfId="2787" priority="29" stopIfTrue="1">
      <formula>OR($D51="国", $D51="道")</formula>
    </cfRule>
    <cfRule type="expression" dxfId="2786" priority="30" stopIfTrue="1">
      <formula>OR($D51="所", $D51="圏", $D51="局")</formula>
    </cfRule>
    <cfRule type="expression" dxfId="2785" priority="31" stopIfTrue="1">
      <formula>OR($C51="札幌市", $C51="小樽市", $C51="函館市", $C51="旭川市")</formula>
    </cfRule>
    <cfRule type="expression" dxfId="2784" priority="32">
      <formula>OR($D51="市", $D51="町", $D51="村")</formula>
    </cfRule>
  </conditionalFormatting>
  <conditionalFormatting sqref="A52:AF52">
    <cfRule type="expression" dxfId="2783" priority="25" stopIfTrue="1">
      <formula>OR($D52="国", $D52="道")</formula>
    </cfRule>
    <cfRule type="expression" dxfId="2782" priority="26" stopIfTrue="1">
      <formula>OR($D52="所", $D52="圏", $D52="局")</formula>
    </cfRule>
    <cfRule type="expression" dxfId="2781" priority="27" stopIfTrue="1">
      <formula>OR($C52="札幌市", $C52="小樽市", $C52="函館市", $C52="旭川市")</formula>
    </cfRule>
    <cfRule type="expression" dxfId="2780" priority="28">
      <formula>OR($D52="市", $D52="町", $D52="村")</formula>
    </cfRule>
  </conditionalFormatting>
  <conditionalFormatting sqref="A53:AF53">
    <cfRule type="expression" dxfId="2779" priority="21" stopIfTrue="1">
      <formula>OR($D53="国", $D53="道")</formula>
    </cfRule>
    <cfRule type="expression" dxfId="2778" priority="22" stopIfTrue="1">
      <formula>OR($D53="所", $D53="圏", $D53="局")</formula>
    </cfRule>
    <cfRule type="expression" dxfId="2777" priority="23" stopIfTrue="1">
      <formula>OR($C53="札幌市", $C53="小樽市", $C53="函館市", $C53="旭川市")</formula>
    </cfRule>
    <cfRule type="expression" dxfId="2776" priority="24">
      <formula>OR($D53="市", $D53="町", $D53="村")</formula>
    </cfRule>
  </conditionalFormatting>
  <conditionalFormatting sqref="A54:AF54">
    <cfRule type="expression" dxfId="2775" priority="17" stopIfTrue="1">
      <formula>OR($D54="国", $D54="道")</formula>
    </cfRule>
    <cfRule type="expression" dxfId="2774" priority="18" stopIfTrue="1">
      <formula>OR($D54="所", $D54="圏", $D54="局")</formula>
    </cfRule>
    <cfRule type="expression" dxfId="2773" priority="19" stopIfTrue="1">
      <formula>OR($C54="札幌市", $C54="小樽市", $C54="函館市", $C54="旭川市")</formula>
    </cfRule>
    <cfRule type="expression" dxfId="2772" priority="20">
      <formula>OR($D54="市", $D54="町", $D54="村")</formula>
    </cfRule>
  </conditionalFormatting>
  <conditionalFormatting sqref="A55:AF55">
    <cfRule type="expression" dxfId="2771" priority="13" stopIfTrue="1">
      <formula>OR($D55="国", $D55="道")</formula>
    </cfRule>
    <cfRule type="expression" dxfId="2770" priority="14" stopIfTrue="1">
      <formula>OR($D55="所", $D55="圏", $D55="局")</formula>
    </cfRule>
    <cfRule type="expression" dxfId="2769" priority="15" stopIfTrue="1">
      <formula>OR($C55="札幌市", $C55="小樽市", $C55="函館市", $C55="旭川市")</formula>
    </cfRule>
    <cfRule type="expression" dxfId="2768" priority="16">
      <formula>OR($D55="市", $D55="町", $D55="村")</formula>
    </cfRule>
  </conditionalFormatting>
  <conditionalFormatting sqref="A56:AF56">
    <cfRule type="expression" dxfId="2767" priority="9" stopIfTrue="1">
      <formula>OR($D56="国", $D56="道")</formula>
    </cfRule>
    <cfRule type="expression" dxfId="2766" priority="10" stopIfTrue="1">
      <formula>OR($D56="所", $D56="圏", $D56="局")</formula>
    </cfRule>
    <cfRule type="expression" dxfId="2765" priority="11" stopIfTrue="1">
      <formula>OR($C56="札幌市", $C56="小樽市", $C56="函館市", $C56="旭川市")</formula>
    </cfRule>
    <cfRule type="expression" dxfId="2764" priority="12">
      <formula>OR($D56="市", $D56="町", $D56="村")</formula>
    </cfRule>
  </conditionalFormatting>
  <conditionalFormatting sqref="A57:AF57">
    <cfRule type="expression" dxfId="2763" priority="5" stopIfTrue="1">
      <formula>OR($D57="国", $D57="道")</formula>
    </cfRule>
    <cfRule type="expression" dxfId="2762" priority="6" stopIfTrue="1">
      <formula>OR($D57="所", $D57="圏", $D57="局")</formula>
    </cfRule>
    <cfRule type="expression" dxfId="2761" priority="7" stopIfTrue="1">
      <formula>OR($C57="札幌市", $C57="小樽市", $C57="函館市", $C57="旭川市")</formula>
    </cfRule>
    <cfRule type="expression" dxfId="2760" priority="8">
      <formula>OR($D57="市", $D57="町", $D57="村")</formula>
    </cfRule>
  </conditionalFormatting>
  <conditionalFormatting sqref="A58:AF58">
    <cfRule type="expression" dxfId="2759" priority="1" stopIfTrue="1">
      <formula>OR($D58="国", $D58="道")</formula>
    </cfRule>
    <cfRule type="expression" dxfId="2758" priority="2" stopIfTrue="1">
      <formula>OR($D58="所", $D58="圏", $D58="局")</formula>
    </cfRule>
    <cfRule type="expression" dxfId="2757" priority="3" stopIfTrue="1">
      <formula>OR($C58="札幌市", $C58="小樽市", $C58="函館市", $C58="旭川市")</formula>
    </cfRule>
    <cfRule type="expression" dxfId="2756" priority="4">
      <formula>OR($D58="市", $D58="町", $D58="村")</formula>
    </cfRule>
  </conditionalFormatting>
  <printOptions horizontalCentered="1" verticalCentered="1"/>
  <pageMargins left="0.70866141732283472" right="0.70866141732283472" top="0.9448818897637796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190</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13</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360963</v>
      </c>
      <c r="G4" s="29">
        <v>116</v>
      </c>
      <c r="H4" s="29">
        <v>84</v>
      </c>
      <c r="I4" s="29">
        <v>111</v>
      </c>
      <c r="J4" s="29">
        <v>165</v>
      </c>
      <c r="K4" s="29">
        <v>172</v>
      </c>
      <c r="L4" s="29">
        <v>333</v>
      </c>
      <c r="M4" s="29">
        <v>685</v>
      </c>
      <c r="N4" s="29">
        <v>1537</v>
      </c>
      <c r="O4" s="29">
        <v>2994</v>
      </c>
      <c r="P4" s="29">
        <v>4572</v>
      </c>
      <c r="Q4" s="29">
        <v>8192</v>
      </c>
      <c r="R4" s="29">
        <v>15149</v>
      </c>
      <c r="S4" s="29">
        <v>32875</v>
      </c>
      <c r="T4" s="29">
        <v>38556</v>
      </c>
      <c r="U4" s="29">
        <v>48776</v>
      </c>
      <c r="V4" s="29">
        <v>60631</v>
      </c>
      <c r="W4" s="29">
        <v>64288</v>
      </c>
      <c r="X4" s="29">
        <v>49338</v>
      </c>
      <c r="Y4" s="29">
        <v>23961</v>
      </c>
      <c r="Z4" s="29">
        <v>7367</v>
      </c>
      <c r="AA4" s="29">
        <v>1037</v>
      </c>
    </row>
    <row r="5" spans="1:27" ht="16.5">
      <c r="A5" s="32"/>
      <c r="B5" s="33" t="s">
        <v>58</v>
      </c>
      <c r="C5" s="33" t="str">
        <f>A4</f>
        <v>全国</v>
      </c>
      <c r="D5" s="33" t="str">
        <f>CONCATENATE(A4, B5)</f>
        <v>全国男</v>
      </c>
      <c r="E5" s="33" t="str">
        <f>RIGHT(A4,1)</f>
        <v>国</v>
      </c>
      <c r="F5" s="37">
        <v>215110</v>
      </c>
      <c r="G5" s="37">
        <v>58</v>
      </c>
      <c r="H5" s="37">
        <v>51</v>
      </c>
      <c r="I5" s="37">
        <v>60</v>
      </c>
      <c r="J5" s="37">
        <v>98</v>
      </c>
      <c r="K5" s="37">
        <v>103</v>
      </c>
      <c r="L5" s="37">
        <v>168</v>
      </c>
      <c r="M5" s="37">
        <v>305</v>
      </c>
      <c r="N5" s="37">
        <v>636</v>
      </c>
      <c r="O5" s="37">
        <v>1268</v>
      </c>
      <c r="P5" s="37">
        <v>2123</v>
      </c>
      <c r="Q5" s="37">
        <v>4283</v>
      </c>
      <c r="R5" s="37">
        <v>8974</v>
      </c>
      <c r="S5" s="37">
        <v>21629</v>
      </c>
      <c r="T5" s="37">
        <v>26227</v>
      </c>
      <c r="U5" s="37">
        <v>32886</v>
      </c>
      <c r="V5" s="37">
        <v>39847</v>
      </c>
      <c r="W5" s="37">
        <v>39268</v>
      </c>
      <c r="X5" s="37">
        <v>25247</v>
      </c>
      <c r="Y5" s="37">
        <v>9316</v>
      </c>
      <c r="Z5" s="37">
        <v>2302</v>
      </c>
      <c r="AA5" s="37">
        <v>245</v>
      </c>
    </row>
    <row r="6" spans="1:27" ht="16.5">
      <c r="A6" s="32"/>
      <c r="B6" s="33" t="s">
        <v>59</v>
      </c>
      <c r="C6" s="33" t="str">
        <f>A4</f>
        <v>全国</v>
      </c>
      <c r="D6" s="33" t="str">
        <f>CONCATENATE(A4, B6)</f>
        <v>全国女</v>
      </c>
      <c r="E6" s="33" t="str">
        <f>RIGHT(A4,1)</f>
        <v>国</v>
      </c>
      <c r="F6" s="37">
        <v>145853</v>
      </c>
      <c r="G6" s="37">
        <v>58</v>
      </c>
      <c r="H6" s="37">
        <v>33</v>
      </c>
      <c r="I6" s="37">
        <v>51</v>
      </c>
      <c r="J6" s="37">
        <v>67</v>
      </c>
      <c r="K6" s="37">
        <v>69</v>
      </c>
      <c r="L6" s="37">
        <v>165</v>
      </c>
      <c r="M6" s="37">
        <v>380</v>
      </c>
      <c r="N6" s="37">
        <v>901</v>
      </c>
      <c r="O6" s="37">
        <v>1726</v>
      </c>
      <c r="P6" s="37">
        <v>2449</v>
      </c>
      <c r="Q6" s="37">
        <v>3909</v>
      </c>
      <c r="R6" s="37">
        <v>6175</v>
      </c>
      <c r="S6" s="37">
        <v>11246</v>
      </c>
      <c r="T6" s="37">
        <v>12329</v>
      </c>
      <c r="U6" s="37">
        <v>15890</v>
      </c>
      <c r="V6" s="37">
        <v>20784</v>
      </c>
      <c r="W6" s="37">
        <v>25020</v>
      </c>
      <c r="X6" s="37">
        <v>24091</v>
      </c>
      <c r="Y6" s="37">
        <v>14645</v>
      </c>
      <c r="Z6" s="37">
        <v>5065</v>
      </c>
      <c r="AA6" s="37">
        <v>792</v>
      </c>
    </row>
    <row r="7" spans="1:27" ht="16.5">
      <c r="A7" s="39" t="s">
        <v>60</v>
      </c>
      <c r="B7" s="28" t="s">
        <v>57</v>
      </c>
      <c r="C7" s="28" t="str">
        <f>A7</f>
        <v>全道</v>
      </c>
      <c r="D7" s="28" t="str">
        <f>CONCATENATE(A7, B7)</f>
        <v>全道総数</v>
      </c>
      <c r="E7" s="28" t="str">
        <f>RIGHT(A7,1)</f>
        <v>道</v>
      </c>
      <c r="F7" s="29">
        <v>18138</v>
      </c>
      <c r="G7" s="29">
        <v>7</v>
      </c>
      <c r="H7" s="29">
        <v>7</v>
      </c>
      <c r="I7" s="29">
        <v>6</v>
      </c>
      <c r="J7" s="29">
        <v>4</v>
      </c>
      <c r="K7" s="29">
        <v>11</v>
      </c>
      <c r="L7" s="29">
        <v>16</v>
      </c>
      <c r="M7" s="29">
        <v>28</v>
      </c>
      <c r="N7" s="29">
        <v>79</v>
      </c>
      <c r="O7" s="29">
        <v>150</v>
      </c>
      <c r="P7" s="29">
        <v>231</v>
      </c>
      <c r="Q7" s="29">
        <v>371</v>
      </c>
      <c r="R7" s="29">
        <v>834</v>
      </c>
      <c r="S7" s="29">
        <v>1715</v>
      </c>
      <c r="T7" s="29">
        <v>1832</v>
      </c>
      <c r="U7" s="29">
        <v>2384</v>
      </c>
      <c r="V7" s="29">
        <v>2960</v>
      </c>
      <c r="W7" s="29">
        <v>3301</v>
      </c>
      <c r="X7" s="29">
        <v>2488</v>
      </c>
      <c r="Y7" s="29">
        <v>1269</v>
      </c>
      <c r="Z7" s="29">
        <v>395</v>
      </c>
      <c r="AA7" s="29">
        <v>50</v>
      </c>
    </row>
    <row r="8" spans="1:27" ht="16.5">
      <c r="A8" s="32"/>
      <c r="B8" s="33" t="s">
        <v>58</v>
      </c>
      <c r="C8" s="33" t="str">
        <f>A7</f>
        <v>全道</v>
      </c>
      <c r="D8" s="33" t="str">
        <f>CONCATENATE(A7, B8)</f>
        <v>全道男</v>
      </c>
      <c r="E8" s="33" t="str">
        <f>RIGHT(A7,1)</f>
        <v>道</v>
      </c>
      <c r="F8" s="37">
        <v>10723</v>
      </c>
      <c r="G8" s="37">
        <v>5</v>
      </c>
      <c r="H8" s="37">
        <v>6</v>
      </c>
      <c r="I8" s="37">
        <v>4</v>
      </c>
      <c r="J8" s="37">
        <v>1</v>
      </c>
      <c r="K8" s="37">
        <v>6</v>
      </c>
      <c r="L8" s="37">
        <v>6</v>
      </c>
      <c r="M8" s="37">
        <v>11</v>
      </c>
      <c r="N8" s="37">
        <v>34</v>
      </c>
      <c r="O8" s="37">
        <v>65</v>
      </c>
      <c r="P8" s="37">
        <v>116</v>
      </c>
      <c r="Q8" s="37">
        <v>198</v>
      </c>
      <c r="R8" s="37">
        <v>461</v>
      </c>
      <c r="S8" s="37">
        <v>1141</v>
      </c>
      <c r="T8" s="37">
        <v>1180</v>
      </c>
      <c r="U8" s="37">
        <v>1561</v>
      </c>
      <c r="V8" s="37">
        <v>1948</v>
      </c>
      <c r="W8" s="37">
        <v>2012</v>
      </c>
      <c r="X8" s="37">
        <v>1309</v>
      </c>
      <c r="Y8" s="37">
        <v>489</v>
      </c>
      <c r="Z8" s="37">
        <v>154</v>
      </c>
      <c r="AA8" s="37">
        <v>16</v>
      </c>
    </row>
    <row r="9" spans="1:27" ht="16.5">
      <c r="A9" s="32"/>
      <c r="B9" s="33" t="s">
        <v>59</v>
      </c>
      <c r="C9" s="33" t="str">
        <f>A7</f>
        <v>全道</v>
      </c>
      <c r="D9" s="33" t="str">
        <f>CONCATENATE(A7, B9)</f>
        <v>全道女</v>
      </c>
      <c r="E9" s="33" t="str">
        <f>RIGHT(A7,1)</f>
        <v>道</v>
      </c>
      <c r="F9" s="37">
        <v>7415</v>
      </c>
      <c r="G9" s="37">
        <v>2</v>
      </c>
      <c r="H9" s="37">
        <v>1</v>
      </c>
      <c r="I9" s="37">
        <v>2</v>
      </c>
      <c r="J9" s="37">
        <v>3</v>
      </c>
      <c r="K9" s="37">
        <v>5</v>
      </c>
      <c r="L9" s="37">
        <v>10</v>
      </c>
      <c r="M9" s="37">
        <v>17</v>
      </c>
      <c r="N9" s="37">
        <v>45</v>
      </c>
      <c r="O9" s="37">
        <v>85</v>
      </c>
      <c r="P9" s="37">
        <v>115</v>
      </c>
      <c r="Q9" s="37">
        <v>173</v>
      </c>
      <c r="R9" s="37">
        <v>373</v>
      </c>
      <c r="S9" s="37">
        <v>574</v>
      </c>
      <c r="T9" s="37">
        <v>652</v>
      </c>
      <c r="U9" s="37">
        <v>823</v>
      </c>
      <c r="V9" s="37">
        <v>1012</v>
      </c>
      <c r="W9" s="37">
        <v>1289</v>
      </c>
      <c r="X9" s="37">
        <v>1179</v>
      </c>
      <c r="Y9" s="37">
        <v>780</v>
      </c>
      <c r="Z9" s="37">
        <v>241</v>
      </c>
      <c r="AA9" s="37">
        <v>34</v>
      </c>
    </row>
    <row r="10" spans="1:27" ht="16.5">
      <c r="A10" s="39" t="s">
        <v>61</v>
      </c>
      <c r="B10" s="28" t="s">
        <v>57</v>
      </c>
      <c r="C10" s="28" t="str">
        <f>A10</f>
        <v>釧路保健所</v>
      </c>
      <c r="D10" s="28" t="str">
        <f>CONCATENATE(A10, B10)</f>
        <v>釧路保健所総数</v>
      </c>
      <c r="E10" s="28" t="str">
        <f>RIGHT(A10,1)</f>
        <v>所</v>
      </c>
      <c r="F10" s="29">
        <v>959</v>
      </c>
      <c r="G10" s="29" t="s">
        <v>24</v>
      </c>
      <c r="H10" s="29">
        <v>1</v>
      </c>
      <c r="I10" s="29" t="s">
        <v>24</v>
      </c>
      <c r="J10" s="29" t="s">
        <v>24</v>
      </c>
      <c r="K10" s="29" t="s">
        <v>24</v>
      </c>
      <c r="L10" s="29">
        <v>1</v>
      </c>
      <c r="M10" s="29">
        <v>1</v>
      </c>
      <c r="N10" s="29">
        <v>4</v>
      </c>
      <c r="O10" s="29">
        <v>8</v>
      </c>
      <c r="P10" s="29">
        <v>10</v>
      </c>
      <c r="Q10" s="29">
        <v>21</v>
      </c>
      <c r="R10" s="29">
        <v>50</v>
      </c>
      <c r="S10" s="29">
        <v>93</v>
      </c>
      <c r="T10" s="29">
        <v>112</v>
      </c>
      <c r="U10" s="29">
        <v>149</v>
      </c>
      <c r="V10" s="29">
        <v>152</v>
      </c>
      <c r="W10" s="29">
        <v>173</v>
      </c>
      <c r="X10" s="29">
        <v>99</v>
      </c>
      <c r="Y10" s="29">
        <v>55</v>
      </c>
      <c r="Z10" s="29">
        <v>26</v>
      </c>
      <c r="AA10" s="29">
        <v>4</v>
      </c>
    </row>
    <row r="11" spans="1:27" ht="16.5">
      <c r="A11" s="32"/>
      <c r="B11" s="33" t="s">
        <v>58</v>
      </c>
      <c r="C11" s="33" t="str">
        <f>A10</f>
        <v>釧路保健所</v>
      </c>
      <c r="D11" s="33" t="str">
        <f>CONCATENATE(A10, B11)</f>
        <v>釧路保健所男</v>
      </c>
      <c r="E11" s="33" t="str">
        <f>RIGHT(A10,1)</f>
        <v>所</v>
      </c>
      <c r="F11" s="37">
        <v>556</v>
      </c>
      <c r="G11" s="37" t="s">
        <v>24</v>
      </c>
      <c r="H11" s="37">
        <v>1</v>
      </c>
      <c r="I11" s="37" t="s">
        <v>24</v>
      </c>
      <c r="J11" s="37" t="s">
        <v>24</v>
      </c>
      <c r="K11" s="37" t="s">
        <v>24</v>
      </c>
      <c r="L11" s="37" t="s">
        <v>24</v>
      </c>
      <c r="M11" s="37">
        <v>1</v>
      </c>
      <c r="N11" s="37">
        <v>2</v>
      </c>
      <c r="O11" s="37">
        <v>4</v>
      </c>
      <c r="P11" s="37">
        <v>4</v>
      </c>
      <c r="Q11" s="37">
        <v>6</v>
      </c>
      <c r="R11" s="37">
        <v>28</v>
      </c>
      <c r="S11" s="37">
        <v>62</v>
      </c>
      <c r="T11" s="37">
        <v>71</v>
      </c>
      <c r="U11" s="37">
        <v>98</v>
      </c>
      <c r="V11" s="37">
        <v>98</v>
      </c>
      <c r="W11" s="37">
        <v>105</v>
      </c>
      <c r="X11" s="37">
        <v>51</v>
      </c>
      <c r="Y11" s="37">
        <v>16</v>
      </c>
      <c r="Z11" s="37">
        <v>8</v>
      </c>
      <c r="AA11" s="37">
        <v>1</v>
      </c>
    </row>
    <row r="12" spans="1:27" ht="16.5">
      <c r="A12" s="32"/>
      <c r="B12" s="33" t="s">
        <v>59</v>
      </c>
      <c r="C12" s="33" t="str">
        <f>A10</f>
        <v>釧路保健所</v>
      </c>
      <c r="D12" s="33" t="str">
        <f>CONCATENATE(A10, B12)</f>
        <v>釧路保健所女</v>
      </c>
      <c r="E12" s="33" t="str">
        <f>RIGHT(A10,1)</f>
        <v>所</v>
      </c>
      <c r="F12" s="37">
        <v>403</v>
      </c>
      <c r="G12" s="37" t="s">
        <v>24</v>
      </c>
      <c r="H12" s="37" t="s">
        <v>24</v>
      </c>
      <c r="I12" s="37" t="s">
        <v>24</v>
      </c>
      <c r="J12" s="37" t="s">
        <v>24</v>
      </c>
      <c r="K12" s="37" t="s">
        <v>24</v>
      </c>
      <c r="L12" s="37">
        <v>1</v>
      </c>
      <c r="M12" s="37" t="s">
        <v>24</v>
      </c>
      <c r="N12" s="37">
        <v>2</v>
      </c>
      <c r="O12" s="37">
        <v>4</v>
      </c>
      <c r="P12" s="37">
        <v>6</v>
      </c>
      <c r="Q12" s="37">
        <v>15</v>
      </c>
      <c r="R12" s="37">
        <v>22</v>
      </c>
      <c r="S12" s="37">
        <v>31</v>
      </c>
      <c r="T12" s="37">
        <v>41</v>
      </c>
      <c r="U12" s="37">
        <v>51</v>
      </c>
      <c r="V12" s="37">
        <v>54</v>
      </c>
      <c r="W12" s="37">
        <v>68</v>
      </c>
      <c r="X12" s="37">
        <v>48</v>
      </c>
      <c r="Y12" s="37">
        <v>39</v>
      </c>
      <c r="Z12" s="37">
        <v>18</v>
      </c>
      <c r="AA12" s="37">
        <v>3</v>
      </c>
    </row>
    <row r="13" spans="1:27" ht="16.5">
      <c r="A13" s="39" t="s">
        <v>62</v>
      </c>
      <c r="B13" s="28" t="s">
        <v>57</v>
      </c>
      <c r="C13" s="28" t="str">
        <f>A13</f>
        <v>釧路市</v>
      </c>
      <c r="D13" s="28" t="str">
        <f>CONCATENATE(A13, B13)</f>
        <v>釧路市総数</v>
      </c>
      <c r="E13" s="28" t="str">
        <f>RIGHT(A13,1)</f>
        <v>市</v>
      </c>
      <c r="F13" s="29">
        <v>702</v>
      </c>
      <c r="G13" s="29" t="s">
        <v>24</v>
      </c>
      <c r="H13" s="29">
        <v>1</v>
      </c>
      <c r="I13" s="29" t="s">
        <v>24</v>
      </c>
      <c r="J13" s="29" t="s">
        <v>24</v>
      </c>
      <c r="K13" s="29" t="s">
        <v>24</v>
      </c>
      <c r="L13" s="29">
        <v>1</v>
      </c>
      <c r="M13" s="29">
        <v>1</v>
      </c>
      <c r="N13" s="29">
        <v>4</v>
      </c>
      <c r="O13" s="29">
        <v>7</v>
      </c>
      <c r="P13" s="29">
        <v>7</v>
      </c>
      <c r="Q13" s="29">
        <v>14</v>
      </c>
      <c r="R13" s="29">
        <v>44</v>
      </c>
      <c r="S13" s="29">
        <v>68</v>
      </c>
      <c r="T13" s="29">
        <v>82</v>
      </c>
      <c r="U13" s="29">
        <v>108</v>
      </c>
      <c r="V13" s="29">
        <v>114</v>
      </c>
      <c r="W13" s="29">
        <v>116</v>
      </c>
      <c r="X13" s="29">
        <v>76</v>
      </c>
      <c r="Y13" s="29">
        <v>43</v>
      </c>
      <c r="Z13" s="29">
        <v>14</v>
      </c>
      <c r="AA13" s="29">
        <v>2</v>
      </c>
    </row>
    <row r="14" spans="1:27" ht="16.5">
      <c r="A14" s="32"/>
      <c r="B14" s="33" t="s">
        <v>58</v>
      </c>
      <c r="C14" s="33" t="str">
        <f>A13</f>
        <v>釧路市</v>
      </c>
      <c r="D14" s="33" t="str">
        <f>CONCATENATE(A13, B14)</f>
        <v>釧路市男</v>
      </c>
      <c r="E14" s="33" t="str">
        <f>RIGHT(A13,1)</f>
        <v>市</v>
      </c>
      <c r="F14" s="37">
        <v>403</v>
      </c>
      <c r="G14" s="37" t="s">
        <v>24</v>
      </c>
      <c r="H14" s="37">
        <v>1</v>
      </c>
      <c r="I14" s="37" t="s">
        <v>24</v>
      </c>
      <c r="J14" s="37" t="s">
        <v>24</v>
      </c>
      <c r="K14" s="37" t="s">
        <v>24</v>
      </c>
      <c r="L14" s="37" t="s">
        <v>24</v>
      </c>
      <c r="M14" s="37">
        <v>1</v>
      </c>
      <c r="N14" s="37">
        <v>2</v>
      </c>
      <c r="O14" s="37">
        <v>4</v>
      </c>
      <c r="P14" s="37">
        <v>3</v>
      </c>
      <c r="Q14" s="37">
        <v>4</v>
      </c>
      <c r="R14" s="37">
        <v>23</v>
      </c>
      <c r="S14" s="37">
        <v>49</v>
      </c>
      <c r="T14" s="37">
        <v>52</v>
      </c>
      <c r="U14" s="37">
        <v>72</v>
      </c>
      <c r="V14" s="37">
        <v>69</v>
      </c>
      <c r="W14" s="37">
        <v>68</v>
      </c>
      <c r="X14" s="37">
        <v>37</v>
      </c>
      <c r="Y14" s="37">
        <v>13</v>
      </c>
      <c r="Z14" s="37">
        <v>5</v>
      </c>
      <c r="AA14" s="37" t="s">
        <v>24</v>
      </c>
    </row>
    <row r="15" spans="1:27" ht="16.5">
      <c r="A15" s="32"/>
      <c r="B15" s="33" t="s">
        <v>59</v>
      </c>
      <c r="C15" s="33" t="str">
        <f>A13</f>
        <v>釧路市</v>
      </c>
      <c r="D15" s="33" t="str">
        <f>CONCATENATE(A13, B15)</f>
        <v>釧路市女</v>
      </c>
      <c r="E15" s="33" t="str">
        <f>RIGHT(A13,1)</f>
        <v>市</v>
      </c>
      <c r="F15" s="37">
        <v>299</v>
      </c>
      <c r="G15" s="37" t="s">
        <v>24</v>
      </c>
      <c r="H15" s="37" t="s">
        <v>24</v>
      </c>
      <c r="I15" s="37" t="s">
        <v>24</v>
      </c>
      <c r="J15" s="37" t="s">
        <v>24</v>
      </c>
      <c r="K15" s="37" t="s">
        <v>24</v>
      </c>
      <c r="L15" s="37">
        <v>1</v>
      </c>
      <c r="M15" s="37" t="s">
        <v>24</v>
      </c>
      <c r="N15" s="37">
        <v>2</v>
      </c>
      <c r="O15" s="37">
        <v>3</v>
      </c>
      <c r="P15" s="37">
        <v>4</v>
      </c>
      <c r="Q15" s="37">
        <v>10</v>
      </c>
      <c r="R15" s="37">
        <v>21</v>
      </c>
      <c r="S15" s="37">
        <v>19</v>
      </c>
      <c r="T15" s="37">
        <v>30</v>
      </c>
      <c r="U15" s="37">
        <v>36</v>
      </c>
      <c r="V15" s="37">
        <v>45</v>
      </c>
      <c r="W15" s="37">
        <v>48</v>
      </c>
      <c r="X15" s="37">
        <v>39</v>
      </c>
      <c r="Y15" s="37">
        <v>30</v>
      </c>
      <c r="Z15" s="37">
        <v>9</v>
      </c>
      <c r="AA15" s="37">
        <v>2</v>
      </c>
    </row>
    <row r="16" spans="1:27" ht="16.5">
      <c r="A16" s="39" t="s">
        <v>63</v>
      </c>
      <c r="B16" s="28" t="s">
        <v>57</v>
      </c>
      <c r="C16" s="28" t="str">
        <f>A16</f>
        <v>釧路町</v>
      </c>
      <c r="D16" s="28" t="str">
        <f>CONCATENATE(A16, B16)</f>
        <v>釧路町総数</v>
      </c>
      <c r="E16" s="28" t="str">
        <f>RIGHT(A16,1)</f>
        <v>町</v>
      </c>
      <c r="F16" s="29">
        <v>64</v>
      </c>
      <c r="G16" s="29" t="s">
        <v>24</v>
      </c>
      <c r="H16" s="29" t="s">
        <v>24</v>
      </c>
      <c r="I16" s="29" t="s">
        <v>24</v>
      </c>
      <c r="J16" s="29" t="s">
        <v>24</v>
      </c>
      <c r="K16" s="29" t="s">
        <v>24</v>
      </c>
      <c r="L16" s="29" t="s">
        <v>24</v>
      </c>
      <c r="M16" s="29" t="s">
        <v>24</v>
      </c>
      <c r="N16" s="29" t="s">
        <v>24</v>
      </c>
      <c r="O16" s="29">
        <v>1</v>
      </c>
      <c r="P16" s="29">
        <v>1</v>
      </c>
      <c r="Q16" s="29">
        <v>4</v>
      </c>
      <c r="R16" s="29">
        <v>3</v>
      </c>
      <c r="S16" s="29">
        <v>10</v>
      </c>
      <c r="T16" s="29">
        <v>8</v>
      </c>
      <c r="U16" s="29">
        <v>11</v>
      </c>
      <c r="V16" s="29">
        <v>8</v>
      </c>
      <c r="W16" s="29">
        <v>6</v>
      </c>
      <c r="X16" s="29">
        <v>7</v>
      </c>
      <c r="Y16" s="29">
        <v>1</v>
      </c>
      <c r="Z16" s="29">
        <v>4</v>
      </c>
      <c r="AA16" s="29" t="s">
        <v>24</v>
      </c>
    </row>
    <row r="17" spans="1:27" ht="16.5">
      <c r="A17" s="32"/>
      <c r="B17" s="33" t="s">
        <v>58</v>
      </c>
      <c r="C17" s="33" t="str">
        <f>A16</f>
        <v>釧路町</v>
      </c>
      <c r="D17" s="33" t="str">
        <f>CONCATENATE(A16, B17)</f>
        <v>釧路町男</v>
      </c>
      <c r="E17" s="33" t="str">
        <f>RIGHT(A16,1)</f>
        <v>町</v>
      </c>
      <c r="F17" s="37">
        <v>38</v>
      </c>
      <c r="G17" s="37" t="s">
        <v>24</v>
      </c>
      <c r="H17" s="37" t="s">
        <v>24</v>
      </c>
      <c r="I17" s="37" t="s">
        <v>24</v>
      </c>
      <c r="J17" s="37" t="s">
        <v>24</v>
      </c>
      <c r="K17" s="37" t="s">
        <v>24</v>
      </c>
      <c r="L17" s="37" t="s">
        <v>24</v>
      </c>
      <c r="M17" s="37" t="s">
        <v>24</v>
      </c>
      <c r="N17" s="37" t="s">
        <v>24</v>
      </c>
      <c r="O17" s="37" t="s">
        <v>24</v>
      </c>
      <c r="P17" s="37" t="s">
        <v>24</v>
      </c>
      <c r="Q17" s="37">
        <v>1</v>
      </c>
      <c r="R17" s="37">
        <v>3</v>
      </c>
      <c r="S17" s="37">
        <v>5</v>
      </c>
      <c r="T17" s="37">
        <v>5</v>
      </c>
      <c r="U17" s="37">
        <v>8</v>
      </c>
      <c r="V17" s="37">
        <v>6</v>
      </c>
      <c r="W17" s="37">
        <v>5</v>
      </c>
      <c r="X17" s="37">
        <v>4</v>
      </c>
      <c r="Y17" s="37" t="s">
        <v>24</v>
      </c>
      <c r="Z17" s="37">
        <v>1</v>
      </c>
      <c r="AA17" s="37" t="s">
        <v>24</v>
      </c>
    </row>
    <row r="18" spans="1:27" ht="16.5">
      <c r="A18" s="32"/>
      <c r="B18" s="33" t="s">
        <v>59</v>
      </c>
      <c r="C18" s="33" t="str">
        <f>A16</f>
        <v>釧路町</v>
      </c>
      <c r="D18" s="33" t="str">
        <f>CONCATENATE(A16, B18)</f>
        <v>釧路町女</v>
      </c>
      <c r="E18" s="33" t="str">
        <f>RIGHT(A16,1)</f>
        <v>町</v>
      </c>
      <c r="F18" s="37">
        <v>26</v>
      </c>
      <c r="G18" s="37" t="s">
        <v>24</v>
      </c>
      <c r="H18" s="37" t="s">
        <v>24</v>
      </c>
      <c r="I18" s="37" t="s">
        <v>24</v>
      </c>
      <c r="J18" s="37" t="s">
        <v>24</v>
      </c>
      <c r="K18" s="37" t="s">
        <v>24</v>
      </c>
      <c r="L18" s="37" t="s">
        <v>24</v>
      </c>
      <c r="M18" s="37" t="s">
        <v>24</v>
      </c>
      <c r="N18" s="37" t="s">
        <v>24</v>
      </c>
      <c r="O18" s="37">
        <v>1</v>
      </c>
      <c r="P18" s="37">
        <v>1</v>
      </c>
      <c r="Q18" s="37">
        <v>3</v>
      </c>
      <c r="R18" s="37" t="s">
        <v>24</v>
      </c>
      <c r="S18" s="37">
        <v>5</v>
      </c>
      <c r="T18" s="37">
        <v>3</v>
      </c>
      <c r="U18" s="37">
        <v>3</v>
      </c>
      <c r="V18" s="37">
        <v>2</v>
      </c>
      <c r="W18" s="37">
        <v>1</v>
      </c>
      <c r="X18" s="37">
        <v>3</v>
      </c>
      <c r="Y18" s="37">
        <v>1</v>
      </c>
      <c r="Z18" s="37">
        <v>3</v>
      </c>
      <c r="AA18" s="37" t="s">
        <v>24</v>
      </c>
    </row>
    <row r="19" spans="1:27" ht="16.5">
      <c r="A19" s="39" t="s">
        <v>64</v>
      </c>
      <c r="B19" s="28" t="s">
        <v>57</v>
      </c>
      <c r="C19" s="28" t="str">
        <f>A19</f>
        <v>厚岸町</v>
      </c>
      <c r="D19" s="28" t="str">
        <f>CONCATENATE(A19, B19)</f>
        <v>厚岸町総数</v>
      </c>
      <c r="E19" s="28" t="str">
        <f>RIGHT(A19,1)</f>
        <v>町</v>
      </c>
      <c r="F19" s="29">
        <v>51</v>
      </c>
      <c r="G19" s="29" t="s">
        <v>24</v>
      </c>
      <c r="H19" s="29" t="s">
        <v>24</v>
      </c>
      <c r="I19" s="29" t="s">
        <v>24</v>
      </c>
      <c r="J19" s="29" t="s">
        <v>24</v>
      </c>
      <c r="K19" s="29" t="s">
        <v>24</v>
      </c>
      <c r="L19" s="29" t="s">
        <v>24</v>
      </c>
      <c r="M19" s="29" t="s">
        <v>24</v>
      </c>
      <c r="N19" s="29" t="s">
        <v>24</v>
      </c>
      <c r="O19" s="29" t="s">
        <v>24</v>
      </c>
      <c r="P19" s="29" t="s">
        <v>24</v>
      </c>
      <c r="Q19" s="29" t="s">
        <v>24</v>
      </c>
      <c r="R19" s="29" t="s">
        <v>24</v>
      </c>
      <c r="S19" s="29">
        <v>3</v>
      </c>
      <c r="T19" s="29">
        <v>8</v>
      </c>
      <c r="U19" s="29">
        <v>6</v>
      </c>
      <c r="V19" s="29">
        <v>10</v>
      </c>
      <c r="W19" s="29">
        <v>13</v>
      </c>
      <c r="X19" s="29">
        <v>5</v>
      </c>
      <c r="Y19" s="29">
        <v>2</v>
      </c>
      <c r="Z19" s="29">
        <v>4</v>
      </c>
      <c r="AA19" s="29" t="s">
        <v>24</v>
      </c>
    </row>
    <row r="20" spans="1:27" ht="16.5">
      <c r="A20" s="32"/>
      <c r="B20" s="33" t="s">
        <v>58</v>
      </c>
      <c r="C20" s="33" t="str">
        <f>A19</f>
        <v>厚岸町</v>
      </c>
      <c r="D20" s="33" t="str">
        <f>CONCATENATE(A19, B20)</f>
        <v>厚岸町男</v>
      </c>
      <c r="E20" s="33" t="str">
        <f>RIGHT(A19,1)</f>
        <v>町</v>
      </c>
      <c r="F20" s="37">
        <v>30</v>
      </c>
      <c r="G20" s="37" t="s">
        <v>24</v>
      </c>
      <c r="H20" s="37" t="s">
        <v>24</v>
      </c>
      <c r="I20" s="37" t="s">
        <v>24</v>
      </c>
      <c r="J20" s="37" t="s">
        <v>24</v>
      </c>
      <c r="K20" s="37" t="s">
        <v>24</v>
      </c>
      <c r="L20" s="37" t="s">
        <v>24</v>
      </c>
      <c r="M20" s="37" t="s">
        <v>24</v>
      </c>
      <c r="N20" s="37" t="s">
        <v>24</v>
      </c>
      <c r="O20" s="37" t="s">
        <v>24</v>
      </c>
      <c r="P20" s="37" t="s">
        <v>24</v>
      </c>
      <c r="Q20" s="37" t="s">
        <v>24</v>
      </c>
      <c r="R20" s="37" t="s">
        <v>24</v>
      </c>
      <c r="S20" s="37">
        <v>2</v>
      </c>
      <c r="T20" s="37">
        <v>4</v>
      </c>
      <c r="U20" s="37">
        <v>3</v>
      </c>
      <c r="V20" s="37">
        <v>8</v>
      </c>
      <c r="W20" s="37">
        <v>9</v>
      </c>
      <c r="X20" s="37">
        <v>4</v>
      </c>
      <c r="Y20" s="37" t="s">
        <v>24</v>
      </c>
      <c r="Z20" s="37" t="s">
        <v>24</v>
      </c>
      <c r="AA20" s="37" t="s">
        <v>24</v>
      </c>
    </row>
    <row r="21" spans="1:27" ht="16.5">
      <c r="A21" s="32"/>
      <c r="B21" s="33" t="s">
        <v>59</v>
      </c>
      <c r="C21" s="33" t="str">
        <f>A19</f>
        <v>厚岸町</v>
      </c>
      <c r="D21" s="33" t="str">
        <f>CONCATENATE(A19, B21)</f>
        <v>厚岸町女</v>
      </c>
      <c r="E21" s="33" t="str">
        <f>RIGHT(A19,1)</f>
        <v>町</v>
      </c>
      <c r="F21" s="37">
        <v>21</v>
      </c>
      <c r="G21" s="37" t="s">
        <v>24</v>
      </c>
      <c r="H21" s="37" t="s">
        <v>24</v>
      </c>
      <c r="I21" s="37" t="s">
        <v>24</v>
      </c>
      <c r="J21" s="37" t="s">
        <v>24</v>
      </c>
      <c r="K21" s="37" t="s">
        <v>24</v>
      </c>
      <c r="L21" s="37" t="s">
        <v>24</v>
      </c>
      <c r="M21" s="37" t="s">
        <v>24</v>
      </c>
      <c r="N21" s="37" t="s">
        <v>24</v>
      </c>
      <c r="O21" s="37" t="s">
        <v>24</v>
      </c>
      <c r="P21" s="37" t="s">
        <v>24</v>
      </c>
      <c r="Q21" s="37" t="s">
        <v>24</v>
      </c>
      <c r="R21" s="37" t="s">
        <v>24</v>
      </c>
      <c r="S21" s="37">
        <v>1</v>
      </c>
      <c r="T21" s="37">
        <v>4</v>
      </c>
      <c r="U21" s="37">
        <v>3</v>
      </c>
      <c r="V21" s="37">
        <v>2</v>
      </c>
      <c r="W21" s="37">
        <v>4</v>
      </c>
      <c r="X21" s="37">
        <v>1</v>
      </c>
      <c r="Y21" s="37">
        <v>2</v>
      </c>
      <c r="Z21" s="37">
        <v>4</v>
      </c>
      <c r="AA21" s="37" t="s">
        <v>24</v>
      </c>
    </row>
    <row r="22" spans="1:27" ht="16.5">
      <c r="A22" s="39" t="s">
        <v>65</v>
      </c>
      <c r="B22" s="28" t="s">
        <v>57</v>
      </c>
      <c r="C22" s="28" t="str">
        <f>A22</f>
        <v>浜中町</v>
      </c>
      <c r="D22" s="28" t="str">
        <f>CONCATENATE(A22, B22)</f>
        <v>浜中町総数</v>
      </c>
      <c r="E22" s="28" t="str">
        <f>RIGHT(A22,1)</f>
        <v>町</v>
      </c>
      <c r="F22" s="29">
        <v>26</v>
      </c>
      <c r="G22" s="29" t="s">
        <v>24</v>
      </c>
      <c r="H22" s="29" t="s">
        <v>24</v>
      </c>
      <c r="I22" s="29" t="s">
        <v>24</v>
      </c>
      <c r="J22" s="29" t="s">
        <v>24</v>
      </c>
      <c r="K22" s="29" t="s">
        <v>24</v>
      </c>
      <c r="L22" s="29" t="s">
        <v>24</v>
      </c>
      <c r="M22" s="29" t="s">
        <v>24</v>
      </c>
      <c r="N22" s="29" t="s">
        <v>24</v>
      </c>
      <c r="O22" s="29" t="s">
        <v>24</v>
      </c>
      <c r="P22" s="29">
        <v>1</v>
      </c>
      <c r="Q22" s="29">
        <v>1</v>
      </c>
      <c r="R22" s="29">
        <v>1</v>
      </c>
      <c r="S22" s="29">
        <v>3</v>
      </c>
      <c r="T22" s="29">
        <v>4</v>
      </c>
      <c r="U22" s="29">
        <v>3</v>
      </c>
      <c r="V22" s="29">
        <v>8</v>
      </c>
      <c r="W22" s="29">
        <v>3</v>
      </c>
      <c r="X22" s="29">
        <v>1</v>
      </c>
      <c r="Y22" s="29">
        <v>1</v>
      </c>
      <c r="Z22" s="29" t="s">
        <v>24</v>
      </c>
      <c r="AA22" s="29" t="s">
        <v>24</v>
      </c>
    </row>
    <row r="23" spans="1:27" ht="16.5">
      <c r="A23" s="32"/>
      <c r="B23" s="33" t="s">
        <v>58</v>
      </c>
      <c r="C23" s="33" t="str">
        <f>A22</f>
        <v>浜中町</v>
      </c>
      <c r="D23" s="33" t="str">
        <f>CONCATENATE(A22, B23)</f>
        <v>浜中町男</v>
      </c>
      <c r="E23" s="33" t="str">
        <f>RIGHT(A22,1)</f>
        <v>町</v>
      </c>
      <c r="F23" s="37">
        <v>14</v>
      </c>
      <c r="G23" s="37" t="s">
        <v>24</v>
      </c>
      <c r="H23" s="37" t="s">
        <v>24</v>
      </c>
      <c r="I23" s="37" t="s">
        <v>24</v>
      </c>
      <c r="J23" s="37" t="s">
        <v>24</v>
      </c>
      <c r="K23" s="37" t="s">
        <v>24</v>
      </c>
      <c r="L23" s="37" t="s">
        <v>24</v>
      </c>
      <c r="M23" s="37" t="s">
        <v>24</v>
      </c>
      <c r="N23" s="37" t="s">
        <v>24</v>
      </c>
      <c r="O23" s="37" t="s">
        <v>24</v>
      </c>
      <c r="P23" s="37">
        <v>1</v>
      </c>
      <c r="Q23" s="37">
        <v>1</v>
      </c>
      <c r="R23" s="37">
        <v>1</v>
      </c>
      <c r="S23" s="37">
        <v>1</v>
      </c>
      <c r="T23" s="37">
        <v>3</v>
      </c>
      <c r="U23" s="37">
        <v>2</v>
      </c>
      <c r="V23" s="37">
        <v>5</v>
      </c>
      <c r="W23" s="37" t="s">
        <v>24</v>
      </c>
      <c r="X23" s="37" t="s">
        <v>24</v>
      </c>
      <c r="Y23" s="37" t="s">
        <v>24</v>
      </c>
      <c r="Z23" s="37" t="s">
        <v>24</v>
      </c>
      <c r="AA23" s="37" t="s">
        <v>24</v>
      </c>
    </row>
    <row r="24" spans="1:27" ht="16.5">
      <c r="A24" s="32"/>
      <c r="B24" s="33" t="s">
        <v>59</v>
      </c>
      <c r="C24" s="33" t="str">
        <f>A22</f>
        <v>浜中町</v>
      </c>
      <c r="D24" s="33" t="str">
        <f>CONCATENATE(A22, B24)</f>
        <v>浜中町女</v>
      </c>
      <c r="E24" s="33" t="str">
        <f>RIGHT(A22,1)</f>
        <v>町</v>
      </c>
      <c r="F24" s="37">
        <v>12</v>
      </c>
      <c r="G24" s="37" t="s">
        <v>24</v>
      </c>
      <c r="H24" s="37" t="s">
        <v>24</v>
      </c>
      <c r="I24" s="37" t="s">
        <v>24</v>
      </c>
      <c r="J24" s="37" t="s">
        <v>24</v>
      </c>
      <c r="K24" s="37" t="s">
        <v>24</v>
      </c>
      <c r="L24" s="37" t="s">
        <v>24</v>
      </c>
      <c r="M24" s="37" t="s">
        <v>24</v>
      </c>
      <c r="N24" s="37" t="s">
        <v>24</v>
      </c>
      <c r="O24" s="37" t="s">
        <v>24</v>
      </c>
      <c r="P24" s="37" t="s">
        <v>24</v>
      </c>
      <c r="Q24" s="37" t="s">
        <v>24</v>
      </c>
      <c r="R24" s="37" t="s">
        <v>24</v>
      </c>
      <c r="S24" s="37">
        <v>2</v>
      </c>
      <c r="T24" s="37">
        <v>1</v>
      </c>
      <c r="U24" s="37">
        <v>1</v>
      </c>
      <c r="V24" s="37">
        <v>3</v>
      </c>
      <c r="W24" s="37">
        <v>3</v>
      </c>
      <c r="X24" s="37">
        <v>1</v>
      </c>
      <c r="Y24" s="37">
        <v>1</v>
      </c>
      <c r="Z24" s="37" t="s">
        <v>24</v>
      </c>
      <c r="AA24" s="37" t="s">
        <v>24</v>
      </c>
    </row>
    <row r="25" spans="1:27" ht="16.5">
      <c r="A25" s="39" t="s">
        <v>66</v>
      </c>
      <c r="B25" s="28" t="s">
        <v>57</v>
      </c>
      <c r="C25" s="28" t="str">
        <f>A25</f>
        <v>標茶町</v>
      </c>
      <c r="D25" s="28" t="str">
        <f>CONCATENATE(A25, B25)</f>
        <v>標茶町総数</v>
      </c>
      <c r="E25" s="28" t="str">
        <f>RIGHT(A25,1)</f>
        <v>町</v>
      </c>
      <c r="F25" s="29">
        <v>24</v>
      </c>
      <c r="G25" s="29" t="s">
        <v>24</v>
      </c>
      <c r="H25" s="29" t="s">
        <v>24</v>
      </c>
      <c r="I25" s="29" t="s">
        <v>24</v>
      </c>
      <c r="J25" s="29" t="s">
        <v>24</v>
      </c>
      <c r="K25" s="29" t="s">
        <v>24</v>
      </c>
      <c r="L25" s="29" t="s">
        <v>24</v>
      </c>
      <c r="M25" s="29" t="s">
        <v>24</v>
      </c>
      <c r="N25" s="29" t="s">
        <v>24</v>
      </c>
      <c r="O25" s="29" t="s">
        <v>24</v>
      </c>
      <c r="P25" s="29" t="s">
        <v>24</v>
      </c>
      <c r="Q25" s="29">
        <v>1</v>
      </c>
      <c r="R25" s="29" t="s">
        <v>24</v>
      </c>
      <c r="S25" s="29">
        <v>3</v>
      </c>
      <c r="T25" s="29" t="s">
        <v>24</v>
      </c>
      <c r="U25" s="29">
        <v>5</v>
      </c>
      <c r="V25" s="29">
        <v>4</v>
      </c>
      <c r="W25" s="29">
        <v>6</v>
      </c>
      <c r="X25" s="29">
        <v>3</v>
      </c>
      <c r="Y25" s="29">
        <v>1</v>
      </c>
      <c r="Z25" s="29">
        <v>1</v>
      </c>
      <c r="AA25" s="29" t="s">
        <v>24</v>
      </c>
    </row>
    <row r="26" spans="1:27" ht="16.5">
      <c r="A26" s="32"/>
      <c r="B26" s="33" t="s">
        <v>58</v>
      </c>
      <c r="C26" s="33" t="str">
        <f>A25</f>
        <v>標茶町</v>
      </c>
      <c r="D26" s="33" t="str">
        <f>CONCATENATE(A25, B26)</f>
        <v>標茶町男</v>
      </c>
      <c r="E26" s="33" t="str">
        <f>RIGHT(A25,1)</f>
        <v>町</v>
      </c>
      <c r="F26" s="37">
        <v>13</v>
      </c>
      <c r="G26" s="37" t="s">
        <v>24</v>
      </c>
      <c r="H26" s="37" t="s">
        <v>24</v>
      </c>
      <c r="I26" s="37" t="s">
        <v>24</v>
      </c>
      <c r="J26" s="37" t="s">
        <v>24</v>
      </c>
      <c r="K26" s="37" t="s">
        <v>24</v>
      </c>
      <c r="L26" s="37" t="s">
        <v>24</v>
      </c>
      <c r="M26" s="37" t="s">
        <v>24</v>
      </c>
      <c r="N26" s="37" t="s">
        <v>24</v>
      </c>
      <c r="O26" s="37" t="s">
        <v>24</v>
      </c>
      <c r="P26" s="37" t="s">
        <v>24</v>
      </c>
      <c r="Q26" s="37" t="s">
        <v>24</v>
      </c>
      <c r="R26" s="37" t="s">
        <v>24</v>
      </c>
      <c r="S26" s="37">
        <v>2</v>
      </c>
      <c r="T26" s="37" t="s">
        <v>24</v>
      </c>
      <c r="U26" s="37">
        <v>4</v>
      </c>
      <c r="V26" s="37">
        <v>2</v>
      </c>
      <c r="W26" s="37">
        <v>2</v>
      </c>
      <c r="X26" s="37">
        <v>1</v>
      </c>
      <c r="Y26" s="37">
        <v>1</v>
      </c>
      <c r="Z26" s="37">
        <v>1</v>
      </c>
      <c r="AA26" s="37" t="s">
        <v>24</v>
      </c>
    </row>
    <row r="27" spans="1:27" ht="16.5">
      <c r="A27" s="32"/>
      <c r="B27" s="33" t="s">
        <v>59</v>
      </c>
      <c r="C27" s="33" t="str">
        <f>A25</f>
        <v>標茶町</v>
      </c>
      <c r="D27" s="33" t="str">
        <f>CONCATENATE(A25, B27)</f>
        <v>標茶町女</v>
      </c>
      <c r="E27" s="33" t="str">
        <f>RIGHT(A25,1)</f>
        <v>町</v>
      </c>
      <c r="F27" s="37">
        <v>11</v>
      </c>
      <c r="G27" s="37" t="s">
        <v>24</v>
      </c>
      <c r="H27" s="37" t="s">
        <v>24</v>
      </c>
      <c r="I27" s="37" t="s">
        <v>24</v>
      </c>
      <c r="J27" s="37" t="s">
        <v>24</v>
      </c>
      <c r="K27" s="37" t="s">
        <v>24</v>
      </c>
      <c r="L27" s="37" t="s">
        <v>24</v>
      </c>
      <c r="M27" s="37" t="s">
        <v>24</v>
      </c>
      <c r="N27" s="37" t="s">
        <v>24</v>
      </c>
      <c r="O27" s="37" t="s">
        <v>24</v>
      </c>
      <c r="P27" s="37" t="s">
        <v>24</v>
      </c>
      <c r="Q27" s="37">
        <v>1</v>
      </c>
      <c r="R27" s="37" t="s">
        <v>24</v>
      </c>
      <c r="S27" s="37">
        <v>1</v>
      </c>
      <c r="T27" s="37" t="s">
        <v>24</v>
      </c>
      <c r="U27" s="37">
        <v>1</v>
      </c>
      <c r="V27" s="37">
        <v>2</v>
      </c>
      <c r="W27" s="37">
        <v>4</v>
      </c>
      <c r="X27" s="37">
        <v>2</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36</v>
      </c>
      <c r="G28" s="29" t="s">
        <v>24</v>
      </c>
      <c r="H28" s="29" t="s">
        <v>24</v>
      </c>
      <c r="I28" s="29" t="s">
        <v>24</v>
      </c>
      <c r="J28" s="29" t="s">
        <v>24</v>
      </c>
      <c r="K28" s="29" t="s">
        <v>24</v>
      </c>
      <c r="L28" s="29" t="s">
        <v>24</v>
      </c>
      <c r="M28" s="29" t="s">
        <v>24</v>
      </c>
      <c r="N28" s="29" t="s">
        <v>24</v>
      </c>
      <c r="O28" s="29" t="s">
        <v>24</v>
      </c>
      <c r="P28" s="29" t="s">
        <v>24</v>
      </c>
      <c r="Q28" s="29" t="s">
        <v>24</v>
      </c>
      <c r="R28" s="29">
        <v>1</v>
      </c>
      <c r="S28" s="29">
        <v>4</v>
      </c>
      <c r="T28" s="29">
        <v>4</v>
      </c>
      <c r="U28" s="29">
        <v>5</v>
      </c>
      <c r="V28" s="29">
        <v>3</v>
      </c>
      <c r="W28" s="29">
        <v>12</v>
      </c>
      <c r="X28" s="29">
        <v>3</v>
      </c>
      <c r="Y28" s="29">
        <v>3</v>
      </c>
      <c r="Z28" s="29">
        <v>1</v>
      </c>
      <c r="AA28" s="29" t="s">
        <v>24</v>
      </c>
    </row>
    <row r="29" spans="1:27" ht="16.5">
      <c r="A29" s="32"/>
      <c r="B29" s="33" t="s">
        <v>58</v>
      </c>
      <c r="C29" s="33" t="str">
        <f>A28</f>
        <v>弟子屈町</v>
      </c>
      <c r="D29" s="33" t="str">
        <f>CONCATENATE(A28, B29)</f>
        <v>弟子屈町男</v>
      </c>
      <c r="E29" s="33" t="str">
        <f>RIGHT(A28,1)</f>
        <v>町</v>
      </c>
      <c r="F29" s="37">
        <v>20</v>
      </c>
      <c r="G29" s="37" t="s">
        <v>24</v>
      </c>
      <c r="H29" s="37" t="s">
        <v>24</v>
      </c>
      <c r="I29" s="37" t="s">
        <v>24</v>
      </c>
      <c r="J29" s="37" t="s">
        <v>24</v>
      </c>
      <c r="K29" s="37" t="s">
        <v>24</v>
      </c>
      <c r="L29" s="37" t="s">
        <v>24</v>
      </c>
      <c r="M29" s="37" t="s">
        <v>24</v>
      </c>
      <c r="N29" s="37" t="s">
        <v>24</v>
      </c>
      <c r="O29" s="37" t="s">
        <v>24</v>
      </c>
      <c r="P29" s="37" t="s">
        <v>24</v>
      </c>
      <c r="Q29" s="37" t="s">
        <v>24</v>
      </c>
      <c r="R29" s="37" t="s">
        <v>24</v>
      </c>
      <c r="S29" s="37">
        <v>2</v>
      </c>
      <c r="T29" s="37">
        <v>2</v>
      </c>
      <c r="U29" s="37">
        <v>2</v>
      </c>
      <c r="V29" s="37">
        <v>3</v>
      </c>
      <c r="W29" s="37">
        <v>8</v>
      </c>
      <c r="X29" s="37">
        <v>2</v>
      </c>
      <c r="Y29" s="37">
        <v>1</v>
      </c>
      <c r="Z29" s="37" t="s">
        <v>24</v>
      </c>
      <c r="AA29" s="37" t="s">
        <v>24</v>
      </c>
    </row>
    <row r="30" spans="1:27" ht="16.5">
      <c r="A30" s="32"/>
      <c r="B30" s="33" t="s">
        <v>59</v>
      </c>
      <c r="C30" s="33" t="str">
        <f>A28</f>
        <v>弟子屈町</v>
      </c>
      <c r="D30" s="33" t="str">
        <f>CONCATENATE(A28, B30)</f>
        <v>弟子屈町女</v>
      </c>
      <c r="E30" s="33" t="str">
        <f>RIGHT(A28,1)</f>
        <v>町</v>
      </c>
      <c r="F30" s="37">
        <v>16</v>
      </c>
      <c r="G30" s="37" t="s">
        <v>24</v>
      </c>
      <c r="H30" s="37" t="s">
        <v>24</v>
      </c>
      <c r="I30" s="37" t="s">
        <v>24</v>
      </c>
      <c r="J30" s="37" t="s">
        <v>24</v>
      </c>
      <c r="K30" s="37" t="s">
        <v>24</v>
      </c>
      <c r="L30" s="37" t="s">
        <v>24</v>
      </c>
      <c r="M30" s="37" t="s">
        <v>24</v>
      </c>
      <c r="N30" s="37" t="s">
        <v>24</v>
      </c>
      <c r="O30" s="37" t="s">
        <v>24</v>
      </c>
      <c r="P30" s="37" t="s">
        <v>24</v>
      </c>
      <c r="Q30" s="37" t="s">
        <v>24</v>
      </c>
      <c r="R30" s="37">
        <v>1</v>
      </c>
      <c r="S30" s="37">
        <v>2</v>
      </c>
      <c r="T30" s="37">
        <v>2</v>
      </c>
      <c r="U30" s="37">
        <v>3</v>
      </c>
      <c r="V30" s="37" t="s">
        <v>24</v>
      </c>
      <c r="W30" s="37">
        <v>4</v>
      </c>
      <c r="X30" s="37">
        <v>1</v>
      </c>
      <c r="Y30" s="37">
        <v>2</v>
      </c>
      <c r="Z30" s="37">
        <v>1</v>
      </c>
      <c r="AA30" s="37" t="s">
        <v>24</v>
      </c>
    </row>
    <row r="31" spans="1:27" ht="16.5">
      <c r="A31" s="39" t="s">
        <v>68</v>
      </c>
      <c r="B31" s="28" t="s">
        <v>57</v>
      </c>
      <c r="C31" s="28" t="str">
        <f>A31</f>
        <v>鶴居村</v>
      </c>
      <c r="D31" s="28" t="str">
        <f>CONCATENATE(A31, B31)</f>
        <v>鶴居村総数</v>
      </c>
      <c r="E31" s="28" t="str">
        <f>RIGHT(A31,1)</f>
        <v>村</v>
      </c>
      <c r="F31" s="29">
        <v>8</v>
      </c>
      <c r="G31" s="29" t="s">
        <v>24</v>
      </c>
      <c r="H31" s="29" t="s">
        <v>24</v>
      </c>
      <c r="I31" s="29" t="s">
        <v>24</v>
      </c>
      <c r="J31" s="29" t="s">
        <v>24</v>
      </c>
      <c r="K31" s="29" t="s">
        <v>24</v>
      </c>
      <c r="L31" s="29" t="s">
        <v>24</v>
      </c>
      <c r="M31" s="29" t="s">
        <v>24</v>
      </c>
      <c r="N31" s="29" t="s">
        <v>24</v>
      </c>
      <c r="O31" s="29" t="s">
        <v>24</v>
      </c>
      <c r="P31" s="29" t="s">
        <v>24</v>
      </c>
      <c r="Q31" s="29" t="s">
        <v>24</v>
      </c>
      <c r="R31" s="29" t="s">
        <v>24</v>
      </c>
      <c r="S31" s="29">
        <v>1</v>
      </c>
      <c r="T31" s="29" t="s">
        <v>24</v>
      </c>
      <c r="U31" s="29">
        <v>1</v>
      </c>
      <c r="V31" s="29" t="s">
        <v>24</v>
      </c>
      <c r="W31" s="29">
        <v>3</v>
      </c>
      <c r="X31" s="29" t="s">
        <v>24</v>
      </c>
      <c r="Y31" s="29">
        <v>2</v>
      </c>
      <c r="Z31" s="29" t="s">
        <v>24</v>
      </c>
      <c r="AA31" s="29">
        <v>1</v>
      </c>
    </row>
    <row r="32" spans="1:27" ht="16.5">
      <c r="A32" s="32"/>
      <c r="B32" s="33" t="s">
        <v>58</v>
      </c>
      <c r="C32" s="33" t="str">
        <f>A31</f>
        <v>鶴居村</v>
      </c>
      <c r="D32" s="33" t="str">
        <f>CONCATENATE(A31, B32)</f>
        <v>鶴居村男</v>
      </c>
      <c r="E32" s="33" t="str">
        <f>RIGHT(A31,1)</f>
        <v>村</v>
      </c>
      <c r="F32" s="37">
        <v>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v>1</v>
      </c>
      <c r="V32" s="37" t="s">
        <v>24</v>
      </c>
      <c r="W32" s="37">
        <v>2</v>
      </c>
      <c r="X32" s="37" t="s">
        <v>24</v>
      </c>
      <c r="Y32" s="37">
        <v>1</v>
      </c>
      <c r="Z32" s="37" t="s">
        <v>24</v>
      </c>
      <c r="AA32" s="37" t="s">
        <v>24</v>
      </c>
    </row>
    <row r="33" spans="1:27" ht="16.5">
      <c r="A33" s="32"/>
      <c r="B33" s="33" t="s">
        <v>59</v>
      </c>
      <c r="C33" s="33" t="str">
        <f>A31</f>
        <v>鶴居村</v>
      </c>
      <c r="D33" s="33" t="str">
        <f>CONCATENATE(A31, B33)</f>
        <v>鶴居村女</v>
      </c>
      <c r="E33" s="33" t="str">
        <f>RIGHT(A31,1)</f>
        <v>村</v>
      </c>
      <c r="F33" s="37">
        <v>4</v>
      </c>
      <c r="G33" s="37" t="s">
        <v>24</v>
      </c>
      <c r="H33" s="37" t="s">
        <v>24</v>
      </c>
      <c r="I33" s="37" t="s">
        <v>24</v>
      </c>
      <c r="J33" s="37" t="s">
        <v>24</v>
      </c>
      <c r="K33" s="37" t="s">
        <v>24</v>
      </c>
      <c r="L33" s="37" t="s">
        <v>24</v>
      </c>
      <c r="M33" s="37" t="s">
        <v>24</v>
      </c>
      <c r="N33" s="37" t="s">
        <v>24</v>
      </c>
      <c r="O33" s="37" t="s">
        <v>24</v>
      </c>
      <c r="P33" s="37" t="s">
        <v>24</v>
      </c>
      <c r="Q33" s="37" t="s">
        <v>24</v>
      </c>
      <c r="R33" s="37" t="s">
        <v>24</v>
      </c>
      <c r="S33" s="37">
        <v>1</v>
      </c>
      <c r="T33" s="37" t="s">
        <v>24</v>
      </c>
      <c r="U33" s="37" t="s">
        <v>24</v>
      </c>
      <c r="V33" s="37" t="s">
        <v>24</v>
      </c>
      <c r="W33" s="37">
        <v>1</v>
      </c>
      <c r="X33" s="37" t="s">
        <v>24</v>
      </c>
      <c r="Y33" s="37">
        <v>1</v>
      </c>
      <c r="Z33" s="37" t="s">
        <v>24</v>
      </c>
      <c r="AA33" s="37">
        <v>1</v>
      </c>
    </row>
    <row r="34" spans="1:27" ht="16.5">
      <c r="A34" s="39" t="s">
        <v>69</v>
      </c>
      <c r="B34" s="28" t="s">
        <v>57</v>
      </c>
      <c r="C34" s="28" t="str">
        <f>A34</f>
        <v>白糠町</v>
      </c>
      <c r="D34" s="28" t="str">
        <f>CONCATENATE(A34, B34)</f>
        <v>白糠町総数</v>
      </c>
      <c r="E34" s="28" t="str">
        <f>RIGHT(A34,1)</f>
        <v>町</v>
      </c>
      <c r="F34" s="29">
        <v>48</v>
      </c>
      <c r="G34" s="29" t="s">
        <v>24</v>
      </c>
      <c r="H34" s="29" t="s">
        <v>24</v>
      </c>
      <c r="I34" s="29" t="s">
        <v>24</v>
      </c>
      <c r="J34" s="29" t="s">
        <v>24</v>
      </c>
      <c r="K34" s="29" t="s">
        <v>24</v>
      </c>
      <c r="L34" s="29" t="s">
        <v>24</v>
      </c>
      <c r="M34" s="29" t="s">
        <v>24</v>
      </c>
      <c r="N34" s="29" t="s">
        <v>24</v>
      </c>
      <c r="O34" s="29" t="s">
        <v>24</v>
      </c>
      <c r="P34" s="29">
        <v>1</v>
      </c>
      <c r="Q34" s="29">
        <v>1</v>
      </c>
      <c r="R34" s="29">
        <v>1</v>
      </c>
      <c r="S34" s="29">
        <v>1</v>
      </c>
      <c r="T34" s="29">
        <v>6</v>
      </c>
      <c r="U34" s="29">
        <v>10</v>
      </c>
      <c r="V34" s="29">
        <v>5</v>
      </c>
      <c r="W34" s="29">
        <v>14</v>
      </c>
      <c r="X34" s="29">
        <v>4</v>
      </c>
      <c r="Y34" s="29">
        <v>2</v>
      </c>
      <c r="Z34" s="29">
        <v>2</v>
      </c>
      <c r="AA34" s="29">
        <v>1</v>
      </c>
    </row>
    <row r="35" spans="1:27" ht="16.5">
      <c r="A35" s="32"/>
      <c r="B35" s="33" t="s">
        <v>58</v>
      </c>
      <c r="C35" s="33" t="str">
        <f>A34</f>
        <v>白糠町</v>
      </c>
      <c r="D35" s="33" t="str">
        <f>CONCATENATE(A34, B35)</f>
        <v>白糠町男</v>
      </c>
      <c r="E35" s="33" t="str">
        <f>RIGHT(A34,1)</f>
        <v>町</v>
      </c>
      <c r="F35" s="37">
        <v>34</v>
      </c>
      <c r="G35" s="37" t="s">
        <v>24</v>
      </c>
      <c r="H35" s="37" t="s">
        <v>24</v>
      </c>
      <c r="I35" s="37" t="s">
        <v>24</v>
      </c>
      <c r="J35" s="37" t="s">
        <v>24</v>
      </c>
      <c r="K35" s="37" t="s">
        <v>24</v>
      </c>
      <c r="L35" s="37" t="s">
        <v>24</v>
      </c>
      <c r="M35" s="37" t="s">
        <v>24</v>
      </c>
      <c r="N35" s="37" t="s">
        <v>24</v>
      </c>
      <c r="O35" s="37" t="s">
        <v>24</v>
      </c>
      <c r="P35" s="37" t="s">
        <v>24</v>
      </c>
      <c r="Q35" s="37" t="s">
        <v>24</v>
      </c>
      <c r="R35" s="37">
        <v>1</v>
      </c>
      <c r="S35" s="37">
        <v>1</v>
      </c>
      <c r="T35" s="37">
        <v>5</v>
      </c>
      <c r="U35" s="37">
        <v>6</v>
      </c>
      <c r="V35" s="37">
        <v>5</v>
      </c>
      <c r="W35" s="37">
        <v>11</v>
      </c>
      <c r="X35" s="37">
        <v>3</v>
      </c>
      <c r="Y35" s="37" t="s">
        <v>24</v>
      </c>
      <c r="Z35" s="37">
        <v>1</v>
      </c>
      <c r="AA35" s="37">
        <v>1</v>
      </c>
    </row>
    <row r="36" spans="1:27" ht="16.5">
      <c r="A36" s="32"/>
      <c r="B36" s="33" t="s">
        <v>59</v>
      </c>
      <c r="C36" s="33" t="str">
        <f>A34</f>
        <v>白糠町</v>
      </c>
      <c r="D36" s="33" t="str">
        <f>CONCATENATE(A34, B36)</f>
        <v>白糠町女</v>
      </c>
      <c r="E36" s="33" t="str">
        <f>RIGHT(A34,1)</f>
        <v>町</v>
      </c>
      <c r="F36" s="37">
        <v>14</v>
      </c>
      <c r="G36" s="37" t="s">
        <v>24</v>
      </c>
      <c r="H36" s="37" t="s">
        <v>24</v>
      </c>
      <c r="I36" s="37" t="s">
        <v>24</v>
      </c>
      <c r="J36" s="37" t="s">
        <v>24</v>
      </c>
      <c r="K36" s="37" t="s">
        <v>24</v>
      </c>
      <c r="L36" s="37" t="s">
        <v>24</v>
      </c>
      <c r="M36" s="37" t="s">
        <v>24</v>
      </c>
      <c r="N36" s="37" t="s">
        <v>24</v>
      </c>
      <c r="O36" s="37" t="s">
        <v>24</v>
      </c>
      <c r="P36" s="37">
        <v>1</v>
      </c>
      <c r="Q36" s="37">
        <v>1</v>
      </c>
      <c r="R36" s="37" t="s">
        <v>24</v>
      </c>
      <c r="S36" s="37" t="s">
        <v>24</v>
      </c>
      <c r="T36" s="37">
        <v>1</v>
      </c>
      <c r="U36" s="37">
        <v>4</v>
      </c>
      <c r="V36" s="37" t="s">
        <v>24</v>
      </c>
      <c r="W36" s="37">
        <v>3</v>
      </c>
      <c r="X36" s="37">
        <v>1</v>
      </c>
      <c r="Y36" s="37">
        <v>2</v>
      </c>
      <c r="Z36" s="37">
        <v>1</v>
      </c>
      <c r="AA36" s="37" t="s">
        <v>24</v>
      </c>
    </row>
    <row r="37" spans="1:27" ht="16.5">
      <c r="A37" s="39" t="s">
        <v>70</v>
      </c>
      <c r="B37" s="28" t="s">
        <v>57</v>
      </c>
      <c r="C37" s="28" t="str">
        <f>A37</f>
        <v>根室保健所</v>
      </c>
      <c r="D37" s="28" t="str">
        <f>CONCATENATE(A37, B37)</f>
        <v>根室保健所総数</v>
      </c>
      <c r="E37" s="28" t="str">
        <f>RIGHT(A37,1)</f>
        <v>所</v>
      </c>
      <c r="F37" s="29">
        <v>100</v>
      </c>
      <c r="G37" s="29" t="s">
        <v>24</v>
      </c>
      <c r="H37" s="29" t="s">
        <v>24</v>
      </c>
      <c r="I37" s="29">
        <v>1</v>
      </c>
      <c r="J37" s="29" t="s">
        <v>24</v>
      </c>
      <c r="K37" s="29" t="s">
        <v>24</v>
      </c>
      <c r="L37" s="29" t="s">
        <v>24</v>
      </c>
      <c r="M37" s="29" t="s">
        <v>24</v>
      </c>
      <c r="N37" s="29">
        <v>1</v>
      </c>
      <c r="O37" s="29">
        <v>3</v>
      </c>
      <c r="P37" s="29" t="s">
        <v>24</v>
      </c>
      <c r="Q37" s="29">
        <v>3</v>
      </c>
      <c r="R37" s="29">
        <v>6</v>
      </c>
      <c r="S37" s="29">
        <v>10</v>
      </c>
      <c r="T37" s="29">
        <v>6</v>
      </c>
      <c r="U37" s="29">
        <v>13</v>
      </c>
      <c r="V37" s="29">
        <v>19</v>
      </c>
      <c r="W37" s="29">
        <v>22</v>
      </c>
      <c r="X37" s="29">
        <v>9</v>
      </c>
      <c r="Y37" s="29">
        <v>6</v>
      </c>
      <c r="Z37" s="29">
        <v>1</v>
      </c>
      <c r="AA37" s="29" t="s">
        <v>24</v>
      </c>
    </row>
    <row r="38" spans="1:27" ht="16.5">
      <c r="A38" s="32"/>
      <c r="B38" s="33" t="s">
        <v>58</v>
      </c>
      <c r="C38" s="33" t="str">
        <f>A37</f>
        <v>根室保健所</v>
      </c>
      <c r="D38" s="33" t="str">
        <f>CONCATENATE(A37, B38)</f>
        <v>根室保健所男</v>
      </c>
      <c r="E38" s="33" t="str">
        <f>RIGHT(A37,1)</f>
        <v>所</v>
      </c>
      <c r="F38" s="37">
        <v>66</v>
      </c>
      <c r="G38" s="37" t="s">
        <v>24</v>
      </c>
      <c r="H38" s="37" t="s">
        <v>24</v>
      </c>
      <c r="I38" s="37">
        <v>1</v>
      </c>
      <c r="J38" s="37" t="s">
        <v>24</v>
      </c>
      <c r="K38" s="37" t="s">
        <v>24</v>
      </c>
      <c r="L38" s="37" t="s">
        <v>24</v>
      </c>
      <c r="M38" s="37" t="s">
        <v>24</v>
      </c>
      <c r="N38" s="37">
        <v>1</v>
      </c>
      <c r="O38" s="37">
        <v>2</v>
      </c>
      <c r="P38" s="37" t="s">
        <v>24</v>
      </c>
      <c r="Q38" s="37">
        <v>3</v>
      </c>
      <c r="R38" s="37">
        <v>3</v>
      </c>
      <c r="S38" s="37">
        <v>8</v>
      </c>
      <c r="T38" s="37">
        <v>6</v>
      </c>
      <c r="U38" s="37">
        <v>11</v>
      </c>
      <c r="V38" s="37">
        <v>10</v>
      </c>
      <c r="W38" s="37">
        <v>15</v>
      </c>
      <c r="X38" s="37">
        <v>3</v>
      </c>
      <c r="Y38" s="37">
        <v>2</v>
      </c>
      <c r="Z38" s="37">
        <v>1</v>
      </c>
      <c r="AA38" s="37" t="s">
        <v>24</v>
      </c>
    </row>
    <row r="39" spans="1:27" ht="16.5">
      <c r="A39" s="32"/>
      <c r="B39" s="33" t="s">
        <v>59</v>
      </c>
      <c r="C39" s="33" t="str">
        <f>A37</f>
        <v>根室保健所</v>
      </c>
      <c r="D39" s="33" t="str">
        <f>CONCATENATE(A37, B39)</f>
        <v>根室保健所女</v>
      </c>
      <c r="E39" s="33" t="str">
        <f>RIGHT(A37,1)</f>
        <v>所</v>
      </c>
      <c r="F39" s="37">
        <v>34</v>
      </c>
      <c r="G39" s="37" t="s">
        <v>24</v>
      </c>
      <c r="H39" s="37" t="s">
        <v>24</v>
      </c>
      <c r="I39" s="37" t="s">
        <v>24</v>
      </c>
      <c r="J39" s="37" t="s">
        <v>24</v>
      </c>
      <c r="K39" s="37" t="s">
        <v>24</v>
      </c>
      <c r="L39" s="37" t="s">
        <v>24</v>
      </c>
      <c r="M39" s="37" t="s">
        <v>24</v>
      </c>
      <c r="N39" s="37" t="s">
        <v>24</v>
      </c>
      <c r="O39" s="37">
        <v>1</v>
      </c>
      <c r="P39" s="37" t="s">
        <v>24</v>
      </c>
      <c r="Q39" s="37" t="s">
        <v>24</v>
      </c>
      <c r="R39" s="37">
        <v>3</v>
      </c>
      <c r="S39" s="37">
        <v>2</v>
      </c>
      <c r="T39" s="37" t="s">
        <v>24</v>
      </c>
      <c r="U39" s="37">
        <v>2</v>
      </c>
      <c r="V39" s="37">
        <v>9</v>
      </c>
      <c r="W39" s="37">
        <v>7</v>
      </c>
      <c r="X39" s="37">
        <v>6</v>
      </c>
      <c r="Y39" s="37">
        <v>4</v>
      </c>
      <c r="Z39" s="37" t="s">
        <v>24</v>
      </c>
      <c r="AA39" s="37" t="s">
        <v>24</v>
      </c>
    </row>
    <row r="40" spans="1:27" ht="16.5">
      <c r="A40" s="39" t="s">
        <v>71</v>
      </c>
      <c r="B40" s="28" t="s">
        <v>57</v>
      </c>
      <c r="C40" s="28" t="str">
        <f>A40</f>
        <v>根室市</v>
      </c>
      <c r="D40" s="28" t="str">
        <f>CONCATENATE(A40, B40)</f>
        <v>根室市総数</v>
      </c>
      <c r="E40" s="28" t="str">
        <f>RIGHT(A40,1)</f>
        <v>市</v>
      </c>
      <c r="F40" s="29">
        <v>100</v>
      </c>
      <c r="G40" s="29" t="s">
        <v>24</v>
      </c>
      <c r="H40" s="29" t="s">
        <v>24</v>
      </c>
      <c r="I40" s="29">
        <v>1</v>
      </c>
      <c r="J40" s="29" t="s">
        <v>24</v>
      </c>
      <c r="K40" s="29" t="s">
        <v>24</v>
      </c>
      <c r="L40" s="29" t="s">
        <v>24</v>
      </c>
      <c r="M40" s="29" t="s">
        <v>24</v>
      </c>
      <c r="N40" s="29">
        <v>1</v>
      </c>
      <c r="O40" s="29">
        <v>3</v>
      </c>
      <c r="P40" s="29" t="s">
        <v>24</v>
      </c>
      <c r="Q40" s="29">
        <v>3</v>
      </c>
      <c r="R40" s="29">
        <v>6</v>
      </c>
      <c r="S40" s="29">
        <v>10</v>
      </c>
      <c r="T40" s="29">
        <v>6</v>
      </c>
      <c r="U40" s="29">
        <v>13</v>
      </c>
      <c r="V40" s="29">
        <v>19</v>
      </c>
      <c r="W40" s="29">
        <v>22</v>
      </c>
      <c r="X40" s="29">
        <v>9</v>
      </c>
      <c r="Y40" s="29">
        <v>6</v>
      </c>
      <c r="Z40" s="29">
        <v>1</v>
      </c>
      <c r="AA40" s="29" t="s">
        <v>24</v>
      </c>
    </row>
    <row r="41" spans="1:27" ht="16.5">
      <c r="A41" s="32"/>
      <c r="B41" s="33" t="s">
        <v>58</v>
      </c>
      <c r="C41" s="33" t="str">
        <f>A40</f>
        <v>根室市</v>
      </c>
      <c r="D41" s="33" t="str">
        <f>CONCATENATE(A40, B41)</f>
        <v>根室市男</v>
      </c>
      <c r="E41" s="33" t="str">
        <f>RIGHT(A40,1)</f>
        <v>市</v>
      </c>
      <c r="F41" s="37">
        <v>66</v>
      </c>
      <c r="G41" s="37" t="s">
        <v>24</v>
      </c>
      <c r="H41" s="37" t="s">
        <v>24</v>
      </c>
      <c r="I41" s="37">
        <v>1</v>
      </c>
      <c r="J41" s="37" t="s">
        <v>24</v>
      </c>
      <c r="K41" s="37" t="s">
        <v>24</v>
      </c>
      <c r="L41" s="37" t="s">
        <v>24</v>
      </c>
      <c r="M41" s="37" t="s">
        <v>24</v>
      </c>
      <c r="N41" s="37">
        <v>1</v>
      </c>
      <c r="O41" s="37">
        <v>2</v>
      </c>
      <c r="P41" s="37" t="s">
        <v>24</v>
      </c>
      <c r="Q41" s="37">
        <v>3</v>
      </c>
      <c r="R41" s="37">
        <v>3</v>
      </c>
      <c r="S41" s="37">
        <v>8</v>
      </c>
      <c r="T41" s="37">
        <v>6</v>
      </c>
      <c r="U41" s="37">
        <v>11</v>
      </c>
      <c r="V41" s="37">
        <v>10</v>
      </c>
      <c r="W41" s="37">
        <v>15</v>
      </c>
      <c r="X41" s="37">
        <v>3</v>
      </c>
      <c r="Y41" s="37">
        <v>2</v>
      </c>
      <c r="Z41" s="37">
        <v>1</v>
      </c>
      <c r="AA41" s="37" t="s">
        <v>24</v>
      </c>
    </row>
    <row r="42" spans="1:27" ht="16.5">
      <c r="A42" s="32"/>
      <c r="B42" s="33" t="s">
        <v>59</v>
      </c>
      <c r="C42" s="33" t="str">
        <f>A40</f>
        <v>根室市</v>
      </c>
      <c r="D42" s="33" t="str">
        <f>CONCATENATE(A40, B42)</f>
        <v>根室市女</v>
      </c>
      <c r="E42" s="33" t="str">
        <f>RIGHT(A40,1)</f>
        <v>市</v>
      </c>
      <c r="F42" s="37">
        <v>34</v>
      </c>
      <c r="G42" s="37" t="s">
        <v>24</v>
      </c>
      <c r="H42" s="37" t="s">
        <v>24</v>
      </c>
      <c r="I42" s="37" t="s">
        <v>24</v>
      </c>
      <c r="J42" s="37" t="s">
        <v>24</v>
      </c>
      <c r="K42" s="37" t="s">
        <v>24</v>
      </c>
      <c r="L42" s="37" t="s">
        <v>24</v>
      </c>
      <c r="M42" s="37" t="s">
        <v>24</v>
      </c>
      <c r="N42" s="37" t="s">
        <v>24</v>
      </c>
      <c r="O42" s="37">
        <v>1</v>
      </c>
      <c r="P42" s="37" t="s">
        <v>24</v>
      </c>
      <c r="Q42" s="37" t="s">
        <v>24</v>
      </c>
      <c r="R42" s="37">
        <v>3</v>
      </c>
      <c r="S42" s="37">
        <v>2</v>
      </c>
      <c r="T42" s="37" t="s">
        <v>24</v>
      </c>
      <c r="U42" s="37">
        <v>2</v>
      </c>
      <c r="V42" s="37">
        <v>9</v>
      </c>
      <c r="W42" s="37">
        <v>7</v>
      </c>
      <c r="X42" s="37">
        <v>6</v>
      </c>
      <c r="Y42" s="37">
        <v>4</v>
      </c>
      <c r="Z42" s="37" t="s">
        <v>24</v>
      </c>
      <c r="AA42" s="37" t="s">
        <v>24</v>
      </c>
    </row>
    <row r="43" spans="1:27" ht="16.5">
      <c r="A43" s="39" t="s">
        <v>72</v>
      </c>
      <c r="B43" s="28" t="s">
        <v>57</v>
      </c>
      <c r="C43" s="28" t="str">
        <f>A43</f>
        <v>中標津保健所</v>
      </c>
      <c r="D43" s="28" t="str">
        <f>CONCATENATE(A43, B43)</f>
        <v>中標津保健所総数</v>
      </c>
      <c r="E43" s="28" t="str">
        <f>RIGHT(A43,1)</f>
        <v>所</v>
      </c>
      <c r="F43" s="29">
        <v>133</v>
      </c>
      <c r="G43" s="29" t="s">
        <v>24</v>
      </c>
      <c r="H43" s="29" t="s">
        <v>24</v>
      </c>
      <c r="I43" s="29" t="s">
        <v>24</v>
      </c>
      <c r="J43" s="29" t="s">
        <v>24</v>
      </c>
      <c r="K43" s="29" t="s">
        <v>24</v>
      </c>
      <c r="L43" s="29" t="s">
        <v>24</v>
      </c>
      <c r="M43" s="29">
        <v>1</v>
      </c>
      <c r="N43" s="29">
        <v>1</v>
      </c>
      <c r="O43" s="29">
        <v>1</v>
      </c>
      <c r="P43" s="29">
        <v>1</v>
      </c>
      <c r="Q43" s="29">
        <v>2</v>
      </c>
      <c r="R43" s="29">
        <v>7</v>
      </c>
      <c r="S43" s="29">
        <v>11</v>
      </c>
      <c r="T43" s="29">
        <v>15</v>
      </c>
      <c r="U43" s="29">
        <v>12</v>
      </c>
      <c r="V43" s="29">
        <v>28</v>
      </c>
      <c r="W43" s="29">
        <v>22</v>
      </c>
      <c r="X43" s="29">
        <v>19</v>
      </c>
      <c r="Y43" s="29">
        <v>10</v>
      </c>
      <c r="Z43" s="29">
        <v>2</v>
      </c>
      <c r="AA43" s="29">
        <v>1</v>
      </c>
    </row>
    <row r="44" spans="1:27" ht="16.5">
      <c r="A44" s="32"/>
      <c r="B44" s="33" t="s">
        <v>58</v>
      </c>
      <c r="C44" s="33" t="str">
        <f>A43</f>
        <v>中標津保健所</v>
      </c>
      <c r="D44" s="33" t="str">
        <f>CONCATENATE(A43, B44)</f>
        <v>中標津保健所男</v>
      </c>
      <c r="E44" s="33" t="str">
        <f>RIGHT(A43,1)</f>
        <v>所</v>
      </c>
      <c r="F44" s="37">
        <v>89</v>
      </c>
      <c r="G44" s="37" t="s">
        <v>24</v>
      </c>
      <c r="H44" s="37" t="s">
        <v>24</v>
      </c>
      <c r="I44" s="37" t="s">
        <v>24</v>
      </c>
      <c r="J44" s="37" t="s">
        <v>24</v>
      </c>
      <c r="K44" s="37" t="s">
        <v>24</v>
      </c>
      <c r="L44" s="37" t="s">
        <v>24</v>
      </c>
      <c r="M44" s="37" t="s">
        <v>24</v>
      </c>
      <c r="N44" s="37" t="s">
        <v>24</v>
      </c>
      <c r="O44" s="37">
        <v>1</v>
      </c>
      <c r="P44" s="37">
        <v>1</v>
      </c>
      <c r="Q44" s="37">
        <v>2</v>
      </c>
      <c r="R44" s="37">
        <v>3</v>
      </c>
      <c r="S44" s="37">
        <v>11</v>
      </c>
      <c r="T44" s="37">
        <v>10</v>
      </c>
      <c r="U44" s="37">
        <v>9</v>
      </c>
      <c r="V44" s="37">
        <v>17</v>
      </c>
      <c r="W44" s="37">
        <v>17</v>
      </c>
      <c r="X44" s="37">
        <v>11</v>
      </c>
      <c r="Y44" s="37">
        <v>5</v>
      </c>
      <c r="Z44" s="37">
        <v>1</v>
      </c>
      <c r="AA44" s="37">
        <v>1</v>
      </c>
    </row>
    <row r="45" spans="1:27" ht="16.5">
      <c r="A45" s="32"/>
      <c r="B45" s="33" t="s">
        <v>59</v>
      </c>
      <c r="C45" s="33" t="str">
        <f>A43</f>
        <v>中標津保健所</v>
      </c>
      <c r="D45" s="33" t="str">
        <f>CONCATENATE(A43, B45)</f>
        <v>中標津保健所女</v>
      </c>
      <c r="E45" s="33" t="str">
        <f>RIGHT(A43,1)</f>
        <v>所</v>
      </c>
      <c r="F45" s="37">
        <v>44</v>
      </c>
      <c r="G45" s="37" t="s">
        <v>24</v>
      </c>
      <c r="H45" s="37" t="s">
        <v>24</v>
      </c>
      <c r="I45" s="37" t="s">
        <v>24</v>
      </c>
      <c r="J45" s="37" t="s">
        <v>24</v>
      </c>
      <c r="K45" s="37" t="s">
        <v>24</v>
      </c>
      <c r="L45" s="37" t="s">
        <v>24</v>
      </c>
      <c r="M45" s="37">
        <v>1</v>
      </c>
      <c r="N45" s="37">
        <v>1</v>
      </c>
      <c r="O45" s="37" t="s">
        <v>24</v>
      </c>
      <c r="P45" s="37" t="s">
        <v>24</v>
      </c>
      <c r="Q45" s="37" t="s">
        <v>24</v>
      </c>
      <c r="R45" s="37">
        <v>4</v>
      </c>
      <c r="S45" s="37" t="s">
        <v>24</v>
      </c>
      <c r="T45" s="37">
        <v>5</v>
      </c>
      <c r="U45" s="37">
        <v>3</v>
      </c>
      <c r="V45" s="37">
        <v>11</v>
      </c>
      <c r="W45" s="37">
        <v>5</v>
      </c>
      <c r="X45" s="37">
        <v>8</v>
      </c>
      <c r="Y45" s="37">
        <v>5</v>
      </c>
      <c r="Z45" s="37">
        <v>1</v>
      </c>
      <c r="AA45" s="37" t="s">
        <v>24</v>
      </c>
    </row>
    <row r="46" spans="1:27" ht="16.5">
      <c r="A46" s="39" t="s">
        <v>73</v>
      </c>
      <c r="B46" s="28" t="s">
        <v>57</v>
      </c>
      <c r="C46" s="28" t="str">
        <f>A46</f>
        <v>別海町</v>
      </c>
      <c r="D46" s="28" t="str">
        <f>CONCATENATE(A46, B46)</f>
        <v>別海町総数</v>
      </c>
      <c r="E46" s="28" t="str">
        <f>RIGHT(A46,1)</f>
        <v>町</v>
      </c>
      <c r="F46" s="29">
        <v>45</v>
      </c>
      <c r="G46" s="29" t="s">
        <v>24</v>
      </c>
      <c r="H46" s="29" t="s">
        <v>24</v>
      </c>
      <c r="I46" s="29" t="s">
        <v>24</v>
      </c>
      <c r="J46" s="29" t="s">
        <v>24</v>
      </c>
      <c r="K46" s="29" t="s">
        <v>24</v>
      </c>
      <c r="L46" s="29" t="s">
        <v>24</v>
      </c>
      <c r="M46" s="29">
        <v>1</v>
      </c>
      <c r="N46" s="29" t="s">
        <v>24</v>
      </c>
      <c r="O46" s="29" t="s">
        <v>24</v>
      </c>
      <c r="P46" s="29" t="s">
        <v>24</v>
      </c>
      <c r="Q46" s="29">
        <v>1</v>
      </c>
      <c r="R46" s="29">
        <v>1</v>
      </c>
      <c r="S46" s="29">
        <v>2</v>
      </c>
      <c r="T46" s="29">
        <v>4</v>
      </c>
      <c r="U46" s="29">
        <v>3</v>
      </c>
      <c r="V46" s="29">
        <v>12</v>
      </c>
      <c r="W46" s="29">
        <v>9</v>
      </c>
      <c r="X46" s="29">
        <v>7</v>
      </c>
      <c r="Y46" s="29">
        <v>4</v>
      </c>
      <c r="Z46" s="29" t="s">
        <v>24</v>
      </c>
      <c r="AA46" s="29">
        <v>1</v>
      </c>
    </row>
    <row r="47" spans="1:27" ht="16.5">
      <c r="A47" s="32"/>
      <c r="B47" s="33" t="s">
        <v>58</v>
      </c>
      <c r="C47" s="33" t="str">
        <f>A46</f>
        <v>別海町</v>
      </c>
      <c r="D47" s="33" t="str">
        <f>CONCATENATE(A46, B47)</f>
        <v>別海町男</v>
      </c>
      <c r="E47" s="33" t="str">
        <f>RIGHT(A46,1)</f>
        <v>町</v>
      </c>
      <c r="F47" s="37">
        <v>30</v>
      </c>
      <c r="G47" s="37" t="s">
        <v>24</v>
      </c>
      <c r="H47" s="37" t="s">
        <v>24</v>
      </c>
      <c r="I47" s="37" t="s">
        <v>24</v>
      </c>
      <c r="J47" s="37" t="s">
        <v>24</v>
      </c>
      <c r="K47" s="37" t="s">
        <v>24</v>
      </c>
      <c r="L47" s="37" t="s">
        <v>24</v>
      </c>
      <c r="M47" s="37" t="s">
        <v>24</v>
      </c>
      <c r="N47" s="37" t="s">
        <v>24</v>
      </c>
      <c r="O47" s="37" t="s">
        <v>24</v>
      </c>
      <c r="P47" s="37" t="s">
        <v>24</v>
      </c>
      <c r="Q47" s="37">
        <v>1</v>
      </c>
      <c r="R47" s="37" t="s">
        <v>24</v>
      </c>
      <c r="S47" s="37">
        <v>2</v>
      </c>
      <c r="T47" s="37">
        <v>2</v>
      </c>
      <c r="U47" s="37">
        <v>1</v>
      </c>
      <c r="V47" s="37">
        <v>9</v>
      </c>
      <c r="W47" s="37">
        <v>9</v>
      </c>
      <c r="X47" s="37">
        <v>4</v>
      </c>
      <c r="Y47" s="37">
        <v>1</v>
      </c>
      <c r="Z47" s="37" t="s">
        <v>24</v>
      </c>
      <c r="AA47" s="37">
        <v>1</v>
      </c>
    </row>
    <row r="48" spans="1:27" ht="16.5">
      <c r="A48" s="32"/>
      <c r="B48" s="33" t="s">
        <v>59</v>
      </c>
      <c r="C48" s="33" t="str">
        <f>A46</f>
        <v>別海町</v>
      </c>
      <c r="D48" s="33" t="str">
        <f>CONCATENATE(A46, B48)</f>
        <v>別海町女</v>
      </c>
      <c r="E48" s="33" t="str">
        <f>RIGHT(A46,1)</f>
        <v>町</v>
      </c>
      <c r="F48" s="37">
        <v>15</v>
      </c>
      <c r="G48" s="37" t="s">
        <v>24</v>
      </c>
      <c r="H48" s="37" t="s">
        <v>24</v>
      </c>
      <c r="I48" s="37" t="s">
        <v>24</v>
      </c>
      <c r="J48" s="37" t="s">
        <v>24</v>
      </c>
      <c r="K48" s="37" t="s">
        <v>24</v>
      </c>
      <c r="L48" s="37" t="s">
        <v>24</v>
      </c>
      <c r="M48" s="37">
        <v>1</v>
      </c>
      <c r="N48" s="37" t="s">
        <v>24</v>
      </c>
      <c r="O48" s="37" t="s">
        <v>24</v>
      </c>
      <c r="P48" s="37" t="s">
        <v>24</v>
      </c>
      <c r="Q48" s="37" t="s">
        <v>24</v>
      </c>
      <c r="R48" s="37">
        <v>1</v>
      </c>
      <c r="S48" s="37" t="s">
        <v>24</v>
      </c>
      <c r="T48" s="37">
        <v>2</v>
      </c>
      <c r="U48" s="37">
        <v>2</v>
      </c>
      <c r="V48" s="37">
        <v>3</v>
      </c>
      <c r="W48" s="37" t="s">
        <v>24</v>
      </c>
      <c r="X48" s="37">
        <v>3</v>
      </c>
      <c r="Y48" s="37">
        <v>3</v>
      </c>
      <c r="Z48" s="37" t="s">
        <v>24</v>
      </c>
      <c r="AA48" s="37" t="s">
        <v>24</v>
      </c>
    </row>
    <row r="49" spans="1:27" ht="16.5">
      <c r="A49" s="39" t="s">
        <v>74</v>
      </c>
      <c r="B49" s="28" t="s">
        <v>57</v>
      </c>
      <c r="C49" s="28" t="str">
        <f>A49</f>
        <v>中標津町</v>
      </c>
      <c r="D49" s="28" t="str">
        <f>CONCATENATE(A49, B49)</f>
        <v>中標津町総数</v>
      </c>
      <c r="E49" s="28" t="str">
        <f>RIGHT(A49,1)</f>
        <v>町</v>
      </c>
      <c r="F49" s="29">
        <v>56</v>
      </c>
      <c r="G49" s="29" t="s">
        <v>24</v>
      </c>
      <c r="H49" s="29" t="s">
        <v>24</v>
      </c>
      <c r="I49" s="29" t="s">
        <v>24</v>
      </c>
      <c r="J49" s="29" t="s">
        <v>24</v>
      </c>
      <c r="K49" s="29" t="s">
        <v>24</v>
      </c>
      <c r="L49" s="29" t="s">
        <v>24</v>
      </c>
      <c r="M49" s="29" t="s">
        <v>24</v>
      </c>
      <c r="N49" s="29">
        <v>1</v>
      </c>
      <c r="O49" s="29">
        <v>1</v>
      </c>
      <c r="P49" s="29">
        <v>1</v>
      </c>
      <c r="Q49" s="29">
        <v>1</v>
      </c>
      <c r="R49" s="29">
        <v>4</v>
      </c>
      <c r="S49" s="29">
        <v>6</v>
      </c>
      <c r="T49" s="29">
        <v>3</v>
      </c>
      <c r="U49" s="29">
        <v>6</v>
      </c>
      <c r="V49" s="29">
        <v>10</v>
      </c>
      <c r="W49" s="29">
        <v>9</v>
      </c>
      <c r="X49" s="29">
        <v>9</v>
      </c>
      <c r="Y49" s="29">
        <v>5</v>
      </c>
      <c r="Z49" s="29" t="s">
        <v>24</v>
      </c>
      <c r="AA49" s="29" t="s">
        <v>24</v>
      </c>
    </row>
    <row r="50" spans="1:27" ht="16.5">
      <c r="A50" s="32"/>
      <c r="B50" s="33" t="s">
        <v>58</v>
      </c>
      <c r="C50" s="33" t="str">
        <f>A49</f>
        <v>中標津町</v>
      </c>
      <c r="D50" s="33" t="str">
        <f>CONCATENATE(A49, B50)</f>
        <v>中標津町男</v>
      </c>
      <c r="E50" s="33" t="str">
        <f>RIGHT(A49,1)</f>
        <v>町</v>
      </c>
      <c r="F50" s="37">
        <v>39</v>
      </c>
      <c r="G50" s="37" t="s">
        <v>24</v>
      </c>
      <c r="H50" s="37" t="s">
        <v>24</v>
      </c>
      <c r="I50" s="37" t="s">
        <v>24</v>
      </c>
      <c r="J50" s="37" t="s">
        <v>24</v>
      </c>
      <c r="K50" s="37" t="s">
        <v>24</v>
      </c>
      <c r="L50" s="37" t="s">
        <v>24</v>
      </c>
      <c r="M50" s="37" t="s">
        <v>24</v>
      </c>
      <c r="N50" s="37" t="s">
        <v>24</v>
      </c>
      <c r="O50" s="37">
        <v>1</v>
      </c>
      <c r="P50" s="37">
        <v>1</v>
      </c>
      <c r="Q50" s="37">
        <v>1</v>
      </c>
      <c r="R50" s="37">
        <v>2</v>
      </c>
      <c r="S50" s="37">
        <v>6</v>
      </c>
      <c r="T50" s="37">
        <v>2</v>
      </c>
      <c r="U50" s="37">
        <v>5</v>
      </c>
      <c r="V50" s="37">
        <v>5</v>
      </c>
      <c r="W50" s="37">
        <v>5</v>
      </c>
      <c r="X50" s="37">
        <v>7</v>
      </c>
      <c r="Y50" s="37">
        <v>4</v>
      </c>
      <c r="Z50" s="37" t="s">
        <v>24</v>
      </c>
      <c r="AA50" s="37" t="s">
        <v>24</v>
      </c>
    </row>
    <row r="51" spans="1:27" ht="16.5">
      <c r="A51" s="32"/>
      <c r="B51" s="33" t="s">
        <v>59</v>
      </c>
      <c r="C51" s="33" t="str">
        <f>A49</f>
        <v>中標津町</v>
      </c>
      <c r="D51" s="33" t="str">
        <f>CONCATENATE(A49, B51)</f>
        <v>中標津町女</v>
      </c>
      <c r="E51" s="33" t="str">
        <f>RIGHT(A49,1)</f>
        <v>町</v>
      </c>
      <c r="F51" s="37">
        <v>17</v>
      </c>
      <c r="G51" s="37" t="s">
        <v>24</v>
      </c>
      <c r="H51" s="37" t="s">
        <v>24</v>
      </c>
      <c r="I51" s="37" t="s">
        <v>24</v>
      </c>
      <c r="J51" s="37" t="s">
        <v>24</v>
      </c>
      <c r="K51" s="37" t="s">
        <v>24</v>
      </c>
      <c r="L51" s="37" t="s">
        <v>24</v>
      </c>
      <c r="M51" s="37" t="s">
        <v>24</v>
      </c>
      <c r="N51" s="37">
        <v>1</v>
      </c>
      <c r="O51" s="37" t="s">
        <v>24</v>
      </c>
      <c r="P51" s="37" t="s">
        <v>24</v>
      </c>
      <c r="Q51" s="37" t="s">
        <v>24</v>
      </c>
      <c r="R51" s="37">
        <v>2</v>
      </c>
      <c r="S51" s="37" t="s">
        <v>24</v>
      </c>
      <c r="T51" s="37">
        <v>1</v>
      </c>
      <c r="U51" s="37">
        <v>1</v>
      </c>
      <c r="V51" s="37">
        <v>5</v>
      </c>
      <c r="W51" s="37">
        <v>4</v>
      </c>
      <c r="X51" s="37">
        <v>2</v>
      </c>
      <c r="Y51" s="37">
        <v>1</v>
      </c>
      <c r="Z51" s="37" t="s">
        <v>24</v>
      </c>
      <c r="AA51" s="37" t="s">
        <v>24</v>
      </c>
    </row>
    <row r="52" spans="1:27" ht="16.5">
      <c r="A52" s="39" t="s">
        <v>75</v>
      </c>
      <c r="B52" s="28" t="s">
        <v>57</v>
      </c>
      <c r="C52" s="28" t="str">
        <f>A52</f>
        <v>標津町</v>
      </c>
      <c r="D52" s="28" t="str">
        <f>CONCATENATE(A52, B52)</f>
        <v>標津町総数</v>
      </c>
      <c r="E52" s="28" t="str">
        <f>RIGHT(A52,1)</f>
        <v>町</v>
      </c>
      <c r="F52" s="29">
        <v>13</v>
      </c>
      <c r="G52" s="29" t="s">
        <v>24</v>
      </c>
      <c r="H52" s="29" t="s">
        <v>24</v>
      </c>
      <c r="I52" s="29" t="s">
        <v>24</v>
      </c>
      <c r="J52" s="29" t="s">
        <v>24</v>
      </c>
      <c r="K52" s="29" t="s">
        <v>24</v>
      </c>
      <c r="L52" s="29" t="s">
        <v>24</v>
      </c>
      <c r="M52" s="29" t="s">
        <v>24</v>
      </c>
      <c r="N52" s="29" t="s">
        <v>24</v>
      </c>
      <c r="O52" s="29" t="s">
        <v>24</v>
      </c>
      <c r="P52" s="29" t="s">
        <v>24</v>
      </c>
      <c r="Q52" s="29" t="s">
        <v>24</v>
      </c>
      <c r="R52" s="29">
        <v>1</v>
      </c>
      <c r="S52" s="29">
        <v>1</v>
      </c>
      <c r="T52" s="29">
        <v>4</v>
      </c>
      <c r="U52" s="29">
        <v>2</v>
      </c>
      <c r="V52" s="29">
        <v>1</v>
      </c>
      <c r="W52" s="29">
        <v>1</v>
      </c>
      <c r="X52" s="29">
        <v>2</v>
      </c>
      <c r="Y52" s="29" t="s">
        <v>24</v>
      </c>
      <c r="Z52" s="29">
        <v>1</v>
      </c>
      <c r="AA52" s="29" t="s">
        <v>24</v>
      </c>
    </row>
    <row r="53" spans="1:27" ht="16.5">
      <c r="A53" s="32"/>
      <c r="B53" s="33" t="s">
        <v>58</v>
      </c>
      <c r="C53" s="33" t="str">
        <f>A52</f>
        <v>標津町</v>
      </c>
      <c r="D53" s="33" t="str">
        <f>CONCATENATE(A52, B53)</f>
        <v>標津町男</v>
      </c>
      <c r="E53" s="33" t="str">
        <f>RIGHT(A52,1)</f>
        <v>町</v>
      </c>
      <c r="F53" s="37">
        <v>7</v>
      </c>
      <c r="G53" s="37" t="s">
        <v>24</v>
      </c>
      <c r="H53" s="37" t="s">
        <v>24</v>
      </c>
      <c r="I53" s="37" t="s">
        <v>24</v>
      </c>
      <c r="J53" s="37" t="s">
        <v>24</v>
      </c>
      <c r="K53" s="37" t="s">
        <v>24</v>
      </c>
      <c r="L53" s="37" t="s">
        <v>24</v>
      </c>
      <c r="M53" s="37" t="s">
        <v>24</v>
      </c>
      <c r="N53" s="37" t="s">
        <v>24</v>
      </c>
      <c r="O53" s="37" t="s">
        <v>24</v>
      </c>
      <c r="P53" s="37" t="s">
        <v>24</v>
      </c>
      <c r="Q53" s="37" t="s">
        <v>24</v>
      </c>
      <c r="R53" s="37" t="s">
        <v>24</v>
      </c>
      <c r="S53" s="37">
        <v>1</v>
      </c>
      <c r="T53" s="37">
        <v>2</v>
      </c>
      <c r="U53" s="37">
        <v>2</v>
      </c>
      <c r="V53" s="37">
        <v>1</v>
      </c>
      <c r="W53" s="37" t="s">
        <v>24</v>
      </c>
      <c r="X53" s="37" t="s">
        <v>24</v>
      </c>
      <c r="Y53" s="37" t="s">
        <v>24</v>
      </c>
      <c r="Z53" s="37">
        <v>1</v>
      </c>
      <c r="AA53" s="37" t="s">
        <v>24</v>
      </c>
    </row>
    <row r="54" spans="1:27" ht="16.5">
      <c r="A54" s="32"/>
      <c r="B54" s="33" t="s">
        <v>59</v>
      </c>
      <c r="C54" s="33" t="str">
        <f>A52</f>
        <v>標津町</v>
      </c>
      <c r="D54" s="33" t="str">
        <f>CONCATENATE(A52, B54)</f>
        <v>標津町女</v>
      </c>
      <c r="E54" s="33" t="str">
        <f>RIGHT(A52,1)</f>
        <v>町</v>
      </c>
      <c r="F54" s="37">
        <v>6</v>
      </c>
      <c r="G54" s="37" t="s">
        <v>24</v>
      </c>
      <c r="H54" s="37" t="s">
        <v>24</v>
      </c>
      <c r="I54" s="37" t="s">
        <v>24</v>
      </c>
      <c r="J54" s="37" t="s">
        <v>24</v>
      </c>
      <c r="K54" s="37" t="s">
        <v>24</v>
      </c>
      <c r="L54" s="37" t="s">
        <v>24</v>
      </c>
      <c r="M54" s="37" t="s">
        <v>24</v>
      </c>
      <c r="N54" s="37" t="s">
        <v>24</v>
      </c>
      <c r="O54" s="37" t="s">
        <v>24</v>
      </c>
      <c r="P54" s="37" t="s">
        <v>24</v>
      </c>
      <c r="Q54" s="37" t="s">
        <v>24</v>
      </c>
      <c r="R54" s="37">
        <v>1</v>
      </c>
      <c r="S54" s="37" t="s">
        <v>24</v>
      </c>
      <c r="T54" s="37">
        <v>2</v>
      </c>
      <c r="U54" s="37" t="s">
        <v>24</v>
      </c>
      <c r="V54" s="37" t="s">
        <v>24</v>
      </c>
      <c r="W54" s="37">
        <v>1</v>
      </c>
      <c r="X54" s="37">
        <v>2</v>
      </c>
      <c r="Y54" s="37" t="s">
        <v>24</v>
      </c>
      <c r="Z54" s="37" t="s">
        <v>24</v>
      </c>
      <c r="AA54" s="37" t="s">
        <v>24</v>
      </c>
    </row>
    <row r="55" spans="1:27" ht="16.5">
      <c r="A55" s="39" t="s">
        <v>76</v>
      </c>
      <c r="B55" s="28" t="s">
        <v>57</v>
      </c>
      <c r="C55" s="28" t="str">
        <f>A55</f>
        <v>羅臼町</v>
      </c>
      <c r="D55" s="28" t="str">
        <f>CONCATENATE(A55, B55)</f>
        <v>羅臼町総数</v>
      </c>
      <c r="E55" s="28" t="str">
        <f>RIGHT(A55,1)</f>
        <v>町</v>
      </c>
      <c r="F55" s="29">
        <v>19</v>
      </c>
      <c r="G55" s="29" t="s">
        <v>24</v>
      </c>
      <c r="H55" s="29" t="s">
        <v>24</v>
      </c>
      <c r="I55" s="29" t="s">
        <v>24</v>
      </c>
      <c r="J55" s="29" t="s">
        <v>24</v>
      </c>
      <c r="K55" s="29" t="s">
        <v>24</v>
      </c>
      <c r="L55" s="29" t="s">
        <v>24</v>
      </c>
      <c r="M55" s="29" t="s">
        <v>24</v>
      </c>
      <c r="N55" s="29" t="s">
        <v>24</v>
      </c>
      <c r="O55" s="29" t="s">
        <v>24</v>
      </c>
      <c r="P55" s="29" t="s">
        <v>24</v>
      </c>
      <c r="Q55" s="29" t="s">
        <v>24</v>
      </c>
      <c r="R55" s="29">
        <v>1</v>
      </c>
      <c r="S55" s="29">
        <v>2</v>
      </c>
      <c r="T55" s="29">
        <v>4</v>
      </c>
      <c r="U55" s="29">
        <v>1</v>
      </c>
      <c r="V55" s="29">
        <v>5</v>
      </c>
      <c r="W55" s="29">
        <v>3</v>
      </c>
      <c r="X55" s="29">
        <v>1</v>
      </c>
      <c r="Y55" s="29">
        <v>1</v>
      </c>
      <c r="Z55" s="29">
        <v>1</v>
      </c>
      <c r="AA55" s="29" t="s">
        <v>24</v>
      </c>
    </row>
    <row r="56" spans="1:27" ht="16.5">
      <c r="A56" s="32"/>
      <c r="B56" s="33" t="s">
        <v>58</v>
      </c>
      <c r="C56" s="33" t="str">
        <f>A55</f>
        <v>羅臼町</v>
      </c>
      <c r="D56" s="33" t="str">
        <f>CONCATENATE(A55, B56)</f>
        <v>羅臼町男</v>
      </c>
      <c r="E56" s="33" t="str">
        <f>RIGHT(A55,1)</f>
        <v>町</v>
      </c>
      <c r="F56" s="37">
        <v>13</v>
      </c>
      <c r="G56" s="37" t="s">
        <v>24</v>
      </c>
      <c r="H56" s="37" t="s">
        <v>24</v>
      </c>
      <c r="I56" s="37" t="s">
        <v>24</v>
      </c>
      <c r="J56" s="37" t="s">
        <v>24</v>
      </c>
      <c r="K56" s="37" t="s">
        <v>24</v>
      </c>
      <c r="L56" s="37" t="s">
        <v>24</v>
      </c>
      <c r="M56" s="37" t="s">
        <v>24</v>
      </c>
      <c r="N56" s="37" t="s">
        <v>24</v>
      </c>
      <c r="O56" s="37" t="s">
        <v>24</v>
      </c>
      <c r="P56" s="37" t="s">
        <v>24</v>
      </c>
      <c r="Q56" s="37" t="s">
        <v>24</v>
      </c>
      <c r="R56" s="37">
        <v>1</v>
      </c>
      <c r="S56" s="37">
        <v>2</v>
      </c>
      <c r="T56" s="37">
        <v>4</v>
      </c>
      <c r="U56" s="37">
        <v>1</v>
      </c>
      <c r="V56" s="37">
        <v>2</v>
      </c>
      <c r="W56" s="37">
        <v>3</v>
      </c>
      <c r="X56" s="37" t="s">
        <v>24</v>
      </c>
      <c r="Y56" s="37" t="s">
        <v>24</v>
      </c>
      <c r="Z56" s="37" t="s">
        <v>24</v>
      </c>
      <c r="AA56" s="37" t="s">
        <v>24</v>
      </c>
    </row>
    <row r="57" spans="1:27" ht="16.5">
      <c r="A57" s="32"/>
      <c r="B57" s="33" t="s">
        <v>59</v>
      </c>
      <c r="C57" s="33" t="str">
        <f>A55</f>
        <v>羅臼町</v>
      </c>
      <c r="D57" s="33" t="str">
        <f>CONCATENATE(A55, B57)</f>
        <v>羅臼町女</v>
      </c>
      <c r="E57" s="33" t="str">
        <f>RIGHT(A55,1)</f>
        <v>町</v>
      </c>
      <c r="F57" s="37">
        <v>6</v>
      </c>
      <c r="G57" s="37" t="s">
        <v>24</v>
      </c>
      <c r="H57" s="37" t="s">
        <v>24</v>
      </c>
      <c r="I57" s="37" t="s">
        <v>24</v>
      </c>
      <c r="J57" s="37" t="s">
        <v>24</v>
      </c>
      <c r="K57" s="37" t="s">
        <v>24</v>
      </c>
      <c r="L57" s="37" t="s">
        <v>24</v>
      </c>
      <c r="M57" s="37" t="s">
        <v>24</v>
      </c>
      <c r="N57" s="37" t="s">
        <v>24</v>
      </c>
      <c r="O57" s="37" t="s">
        <v>24</v>
      </c>
      <c r="P57" s="37" t="s">
        <v>24</v>
      </c>
      <c r="Q57" s="37" t="s">
        <v>24</v>
      </c>
      <c r="R57" s="37" t="s">
        <v>24</v>
      </c>
      <c r="S57" s="37" t="s">
        <v>24</v>
      </c>
      <c r="T57" s="37" t="s">
        <v>24</v>
      </c>
      <c r="U57" s="37" t="s">
        <v>24</v>
      </c>
      <c r="V57" s="37">
        <v>3</v>
      </c>
      <c r="W57" s="37" t="s">
        <v>24</v>
      </c>
      <c r="X57" s="37">
        <v>1</v>
      </c>
      <c r="Y57" s="37">
        <v>1</v>
      </c>
      <c r="Z57" s="37">
        <v>1</v>
      </c>
      <c r="AA57" s="37" t="s">
        <v>24</v>
      </c>
    </row>
    <row r="58" spans="1:27" ht="16.5">
      <c r="A58" s="30" t="s">
        <v>77</v>
      </c>
      <c r="B58" s="24" t="s">
        <v>78</v>
      </c>
    </row>
  </sheetData>
  <phoneticPr fontId="6"/>
  <conditionalFormatting sqref="A4:AA4 G5:H57">
    <cfRule type="expression" dxfId="2755" priority="209" stopIfTrue="1">
      <formula>OR($E4="国", $E4="道")</formula>
    </cfRule>
    <cfRule type="expression" dxfId="2754" priority="210" stopIfTrue="1">
      <formula>OR($C4="札幌市", $C4="小樽市", $C4="函館市", $C4="旭川市")</formula>
    </cfRule>
    <cfRule type="expression" dxfId="2753" priority="211" stopIfTrue="1">
      <formula>OR($E4="所", $E4="圏", $E4="局")</formula>
    </cfRule>
    <cfRule type="expression" dxfId="2752" priority="212">
      <formula>OR($E4="市", $E4="町", $E4="村")</formula>
    </cfRule>
  </conditionalFormatting>
  <conditionalFormatting sqref="A5:AA5 A51:AA57">
    <cfRule type="expression" dxfId="2751" priority="205" stopIfTrue="1">
      <formula>OR($E5="国", $E5="道")</formula>
    </cfRule>
    <cfRule type="expression" dxfId="2750" priority="206" stopIfTrue="1">
      <formula>OR($C5="札幌市", $C5="小樽市", $C5="函館市", $C5="旭川市")</formula>
    </cfRule>
    <cfRule type="expression" dxfId="2749" priority="207" stopIfTrue="1">
      <formula>OR($E5="所", $E5="圏", $E5="局")</formula>
    </cfRule>
    <cfRule type="expression" dxfId="2748" priority="208">
      <formula>OR($E5="市", $E5="町", $E5="村")</formula>
    </cfRule>
  </conditionalFormatting>
  <conditionalFormatting sqref="A6:AA6">
    <cfRule type="expression" dxfId="2747" priority="201" stopIfTrue="1">
      <formula>OR($E6="国", $E6="道")</formula>
    </cfRule>
    <cfRule type="expression" dxfId="2746" priority="202" stopIfTrue="1">
      <formula>OR($C6="札幌市", $C6="小樽市", $C6="函館市", $C6="旭川市")</formula>
    </cfRule>
    <cfRule type="expression" dxfId="2745" priority="203" stopIfTrue="1">
      <formula>OR($E6="所", $E6="圏", $E6="局")</formula>
    </cfRule>
    <cfRule type="expression" dxfId="2744" priority="204">
      <formula>OR($E6="市", $E6="町", $E6="村")</formula>
    </cfRule>
  </conditionalFormatting>
  <conditionalFormatting sqref="A7:AA7">
    <cfRule type="expression" dxfId="2743" priority="197" stopIfTrue="1">
      <formula>OR($E7="国", $E7="道")</formula>
    </cfRule>
    <cfRule type="expression" dxfId="2742" priority="198" stopIfTrue="1">
      <formula>OR($C7="札幌市", $C7="小樽市", $C7="函館市", $C7="旭川市")</formula>
    </cfRule>
    <cfRule type="expression" dxfId="2741" priority="199" stopIfTrue="1">
      <formula>OR($E7="所", $E7="圏", $E7="局")</formula>
    </cfRule>
    <cfRule type="expression" dxfId="2740" priority="200">
      <formula>OR($E7="市", $E7="町", $E7="村")</formula>
    </cfRule>
  </conditionalFormatting>
  <conditionalFormatting sqref="A8:AA8">
    <cfRule type="expression" dxfId="2739" priority="193" stopIfTrue="1">
      <formula>OR($E8="国", $E8="道")</formula>
    </cfRule>
    <cfRule type="expression" dxfId="2738" priority="194" stopIfTrue="1">
      <formula>OR($C8="札幌市", $C8="小樽市", $C8="函館市", $C8="旭川市")</formula>
    </cfRule>
    <cfRule type="expression" dxfId="2737" priority="195" stopIfTrue="1">
      <formula>OR($E8="所", $E8="圏", $E8="局")</formula>
    </cfRule>
    <cfRule type="expression" dxfId="2736" priority="196">
      <formula>OR($E8="市", $E8="町", $E8="村")</formula>
    </cfRule>
  </conditionalFormatting>
  <conditionalFormatting sqref="A9:AA9">
    <cfRule type="expression" dxfId="2735" priority="189" stopIfTrue="1">
      <formula>OR($E9="国", $E9="道")</formula>
    </cfRule>
    <cfRule type="expression" dxfId="2734" priority="190" stopIfTrue="1">
      <formula>OR($C9="札幌市", $C9="小樽市", $C9="函館市", $C9="旭川市")</formula>
    </cfRule>
    <cfRule type="expression" dxfId="2733" priority="191" stopIfTrue="1">
      <formula>OR($E9="所", $E9="圏", $E9="局")</formula>
    </cfRule>
    <cfRule type="expression" dxfId="2732" priority="192">
      <formula>OR($E9="市", $E9="町", $E9="村")</formula>
    </cfRule>
  </conditionalFormatting>
  <conditionalFormatting sqref="A10:AA10">
    <cfRule type="expression" dxfId="2731" priority="185" stopIfTrue="1">
      <formula>OR($E10="国", $E10="道")</formula>
    </cfRule>
    <cfRule type="expression" dxfId="2730" priority="186" stopIfTrue="1">
      <formula>OR($C10="札幌市", $C10="小樽市", $C10="函館市", $C10="旭川市")</formula>
    </cfRule>
    <cfRule type="expression" dxfId="2729" priority="187" stopIfTrue="1">
      <formula>OR($E10="所", $E10="圏", $E10="局")</formula>
    </cfRule>
    <cfRule type="expression" dxfId="2728" priority="188">
      <formula>OR($E10="市", $E10="町", $E10="村")</formula>
    </cfRule>
  </conditionalFormatting>
  <conditionalFormatting sqref="A11:AA11">
    <cfRule type="expression" dxfId="2727" priority="181" stopIfTrue="1">
      <formula>OR($E11="国", $E11="道")</formula>
    </cfRule>
    <cfRule type="expression" dxfId="2726" priority="182" stopIfTrue="1">
      <formula>OR($C11="札幌市", $C11="小樽市", $C11="函館市", $C11="旭川市")</formula>
    </cfRule>
    <cfRule type="expression" dxfId="2725" priority="183" stopIfTrue="1">
      <formula>OR($E11="所", $E11="圏", $E11="局")</formula>
    </cfRule>
    <cfRule type="expression" dxfId="2724" priority="184">
      <formula>OR($E11="市", $E11="町", $E11="村")</formula>
    </cfRule>
  </conditionalFormatting>
  <conditionalFormatting sqref="A12:AA12">
    <cfRule type="expression" dxfId="2723" priority="177" stopIfTrue="1">
      <formula>OR($E12="国", $E12="道")</formula>
    </cfRule>
    <cfRule type="expression" dxfId="2722" priority="178" stopIfTrue="1">
      <formula>OR($C12="札幌市", $C12="小樽市", $C12="函館市", $C12="旭川市")</formula>
    </cfRule>
    <cfRule type="expression" dxfId="2721" priority="179" stopIfTrue="1">
      <formula>OR($E12="所", $E12="圏", $E12="局")</formula>
    </cfRule>
    <cfRule type="expression" dxfId="2720" priority="180">
      <formula>OR($E12="市", $E12="町", $E12="村")</formula>
    </cfRule>
  </conditionalFormatting>
  <conditionalFormatting sqref="A13:AA13">
    <cfRule type="expression" dxfId="2719" priority="173" stopIfTrue="1">
      <formula>OR($E13="国", $E13="道")</formula>
    </cfRule>
    <cfRule type="expression" dxfId="2718" priority="174" stopIfTrue="1">
      <formula>OR($C13="札幌市", $C13="小樽市", $C13="函館市", $C13="旭川市")</formula>
    </cfRule>
    <cfRule type="expression" dxfId="2717" priority="175" stopIfTrue="1">
      <formula>OR($E13="所", $E13="圏", $E13="局")</formula>
    </cfRule>
    <cfRule type="expression" dxfId="2716" priority="176">
      <formula>OR($E13="市", $E13="町", $E13="村")</formula>
    </cfRule>
  </conditionalFormatting>
  <conditionalFormatting sqref="A14:AA14">
    <cfRule type="expression" dxfId="2715" priority="169" stopIfTrue="1">
      <formula>OR($E14="国", $E14="道")</formula>
    </cfRule>
    <cfRule type="expression" dxfId="2714" priority="170" stopIfTrue="1">
      <formula>OR($C14="札幌市", $C14="小樽市", $C14="函館市", $C14="旭川市")</formula>
    </cfRule>
    <cfRule type="expression" dxfId="2713" priority="171" stopIfTrue="1">
      <formula>OR($E14="所", $E14="圏", $E14="局")</formula>
    </cfRule>
    <cfRule type="expression" dxfId="2712" priority="172">
      <formula>OR($E14="市", $E14="町", $E14="村")</formula>
    </cfRule>
  </conditionalFormatting>
  <conditionalFormatting sqref="A15:AA15">
    <cfRule type="expression" dxfId="2711" priority="165" stopIfTrue="1">
      <formula>OR($E15="国", $E15="道")</formula>
    </cfRule>
    <cfRule type="expression" dxfId="2710" priority="166" stopIfTrue="1">
      <formula>OR($C15="札幌市", $C15="小樽市", $C15="函館市", $C15="旭川市")</formula>
    </cfRule>
    <cfRule type="expression" dxfId="2709" priority="167" stopIfTrue="1">
      <formula>OR($E15="所", $E15="圏", $E15="局")</formula>
    </cfRule>
    <cfRule type="expression" dxfId="2708" priority="168">
      <formula>OR($E15="市", $E15="町", $E15="村")</formula>
    </cfRule>
  </conditionalFormatting>
  <conditionalFormatting sqref="A16:AA16">
    <cfRule type="expression" dxfId="2707" priority="161" stopIfTrue="1">
      <formula>OR($E16="国", $E16="道")</formula>
    </cfRule>
    <cfRule type="expression" dxfId="2706" priority="162" stopIfTrue="1">
      <formula>OR($C16="札幌市", $C16="小樽市", $C16="函館市", $C16="旭川市")</formula>
    </cfRule>
    <cfRule type="expression" dxfId="2705" priority="163" stopIfTrue="1">
      <formula>OR($E16="所", $E16="圏", $E16="局")</formula>
    </cfRule>
    <cfRule type="expression" dxfId="2704" priority="164">
      <formula>OR($E16="市", $E16="町", $E16="村")</formula>
    </cfRule>
  </conditionalFormatting>
  <conditionalFormatting sqref="A17:AA17">
    <cfRule type="expression" dxfId="2703" priority="157" stopIfTrue="1">
      <formula>OR($E17="国", $E17="道")</formula>
    </cfRule>
    <cfRule type="expression" dxfId="2702" priority="158" stopIfTrue="1">
      <formula>OR($C17="札幌市", $C17="小樽市", $C17="函館市", $C17="旭川市")</formula>
    </cfRule>
    <cfRule type="expression" dxfId="2701" priority="159" stopIfTrue="1">
      <formula>OR($E17="所", $E17="圏", $E17="局")</formula>
    </cfRule>
    <cfRule type="expression" dxfId="2700" priority="160">
      <formula>OR($E17="市", $E17="町", $E17="村")</formula>
    </cfRule>
  </conditionalFormatting>
  <conditionalFormatting sqref="A18:AA18">
    <cfRule type="expression" dxfId="2699" priority="153" stopIfTrue="1">
      <formula>OR($E18="国", $E18="道")</formula>
    </cfRule>
    <cfRule type="expression" dxfId="2698" priority="154" stopIfTrue="1">
      <formula>OR($C18="札幌市", $C18="小樽市", $C18="函館市", $C18="旭川市")</formula>
    </cfRule>
    <cfRule type="expression" dxfId="2697" priority="155" stopIfTrue="1">
      <formula>OR($E18="所", $E18="圏", $E18="局")</formula>
    </cfRule>
    <cfRule type="expression" dxfId="2696" priority="156">
      <formula>OR($E18="市", $E18="町", $E18="村")</formula>
    </cfRule>
  </conditionalFormatting>
  <conditionalFormatting sqref="A19:AA19">
    <cfRule type="expression" dxfId="2695" priority="149" stopIfTrue="1">
      <formula>OR($E19="国", $E19="道")</formula>
    </cfRule>
    <cfRule type="expression" dxfId="2694" priority="150" stopIfTrue="1">
      <formula>OR($C19="札幌市", $C19="小樽市", $C19="函館市", $C19="旭川市")</formula>
    </cfRule>
    <cfRule type="expression" dxfId="2693" priority="151" stopIfTrue="1">
      <formula>OR($E19="所", $E19="圏", $E19="局")</formula>
    </cfRule>
    <cfRule type="expression" dxfId="2692" priority="152">
      <formula>OR($E19="市", $E19="町", $E19="村")</formula>
    </cfRule>
  </conditionalFormatting>
  <conditionalFormatting sqref="A20:AA20">
    <cfRule type="expression" dxfId="2691" priority="145" stopIfTrue="1">
      <formula>OR($E20="国", $E20="道")</formula>
    </cfRule>
    <cfRule type="expression" dxfId="2690" priority="146" stopIfTrue="1">
      <formula>OR($C20="札幌市", $C20="小樽市", $C20="函館市", $C20="旭川市")</formula>
    </cfRule>
    <cfRule type="expression" dxfId="2689" priority="147" stopIfTrue="1">
      <formula>OR($E20="所", $E20="圏", $E20="局")</formula>
    </cfRule>
    <cfRule type="expression" dxfId="2688" priority="148">
      <formula>OR($E20="市", $E20="町", $E20="村")</formula>
    </cfRule>
  </conditionalFormatting>
  <conditionalFormatting sqref="A21:AA21">
    <cfRule type="expression" dxfId="2687" priority="141" stopIfTrue="1">
      <formula>OR($E21="国", $E21="道")</formula>
    </cfRule>
    <cfRule type="expression" dxfId="2686" priority="142" stopIfTrue="1">
      <formula>OR($C21="札幌市", $C21="小樽市", $C21="函館市", $C21="旭川市")</formula>
    </cfRule>
    <cfRule type="expression" dxfId="2685" priority="143" stopIfTrue="1">
      <formula>OR($E21="所", $E21="圏", $E21="局")</formula>
    </cfRule>
    <cfRule type="expression" dxfId="2684" priority="144">
      <formula>OR($E21="市", $E21="町", $E21="村")</formula>
    </cfRule>
  </conditionalFormatting>
  <conditionalFormatting sqref="A22:AA22">
    <cfRule type="expression" dxfId="2683" priority="137" stopIfTrue="1">
      <formula>OR($E22="国", $E22="道")</formula>
    </cfRule>
    <cfRule type="expression" dxfId="2682" priority="138" stopIfTrue="1">
      <formula>OR($C22="札幌市", $C22="小樽市", $C22="函館市", $C22="旭川市")</formula>
    </cfRule>
    <cfRule type="expression" dxfId="2681" priority="139" stopIfTrue="1">
      <formula>OR($E22="所", $E22="圏", $E22="局")</formula>
    </cfRule>
    <cfRule type="expression" dxfId="2680" priority="140">
      <formula>OR($E22="市", $E22="町", $E22="村")</formula>
    </cfRule>
  </conditionalFormatting>
  <conditionalFormatting sqref="A23:AA23">
    <cfRule type="expression" dxfId="2679" priority="133" stopIfTrue="1">
      <formula>OR($E23="国", $E23="道")</formula>
    </cfRule>
    <cfRule type="expression" dxfId="2678" priority="134" stopIfTrue="1">
      <formula>OR($C23="札幌市", $C23="小樽市", $C23="函館市", $C23="旭川市")</formula>
    </cfRule>
    <cfRule type="expression" dxfId="2677" priority="135" stopIfTrue="1">
      <formula>OR($E23="所", $E23="圏", $E23="局")</formula>
    </cfRule>
    <cfRule type="expression" dxfId="2676" priority="136">
      <formula>OR($E23="市", $E23="町", $E23="村")</formula>
    </cfRule>
  </conditionalFormatting>
  <conditionalFormatting sqref="A24:AA24">
    <cfRule type="expression" dxfId="2675" priority="129" stopIfTrue="1">
      <formula>OR($E24="国", $E24="道")</formula>
    </cfRule>
    <cfRule type="expression" dxfId="2674" priority="130" stopIfTrue="1">
      <formula>OR($C24="札幌市", $C24="小樽市", $C24="函館市", $C24="旭川市")</formula>
    </cfRule>
    <cfRule type="expression" dxfId="2673" priority="131" stopIfTrue="1">
      <formula>OR($E24="所", $E24="圏", $E24="局")</formula>
    </cfRule>
    <cfRule type="expression" dxfId="2672" priority="132">
      <formula>OR($E24="市", $E24="町", $E24="村")</formula>
    </cfRule>
  </conditionalFormatting>
  <conditionalFormatting sqref="A25:AA25">
    <cfRule type="expression" dxfId="2671" priority="125" stopIfTrue="1">
      <formula>OR($E25="国", $E25="道")</formula>
    </cfRule>
    <cfRule type="expression" dxfId="2670" priority="126" stopIfTrue="1">
      <formula>OR($C25="札幌市", $C25="小樽市", $C25="函館市", $C25="旭川市")</formula>
    </cfRule>
    <cfRule type="expression" dxfId="2669" priority="127" stopIfTrue="1">
      <formula>OR($E25="所", $E25="圏", $E25="局")</formula>
    </cfRule>
    <cfRule type="expression" dxfId="2668" priority="128">
      <formula>OR($E25="市", $E25="町", $E25="村")</formula>
    </cfRule>
  </conditionalFormatting>
  <conditionalFormatting sqref="A26:AA26">
    <cfRule type="expression" dxfId="2667" priority="121" stopIfTrue="1">
      <formula>OR($E26="国", $E26="道")</formula>
    </cfRule>
    <cfRule type="expression" dxfId="2666" priority="122" stopIfTrue="1">
      <formula>OR($C26="札幌市", $C26="小樽市", $C26="函館市", $C26="旭川市")</formula>
    </cfRule>
    <cfRule type="expression" dxfId="2665" priority="123" stopIfTrue="1">
      <formula>OR($E26="所", $E26="圏", $E26="局")</formula>
    </cfRule>
    <cfRule type="expression" dxfId="2664" priority="124">
      <formula>OR($E26="市", $E26="町", $E26="村")</formula>
    </cfRule>
  </conditionalFormatting>
  <conditionalFormatting sqref="A27:AA27">
    <cfRule type="expression" dxfId="2663" priority="117" stopIfTrue="1">
      <formula>OR($E27="国", $E27="道")</formula>
    </cfRule>
    <cfRule type="expression" dxfId="2662" priority="118" stopIfTrue="1">
      <formula>OR($C27="札幌市", $C27="小樽市", $C27="函館市", $C27="旭川市")</formula>
    </cfRule>
    <cfRule type="expression" dxfId="2661" priority="119" stopIfTrue="1">
      <formula>OR($E27="所", $E27="圏", $E27="局")</formula>
    </cfRule>
    <cfRule type="expression" dxfId="2660" priority="120">
      <formula>OR($E27="市", $E27="町", $E27="村")</formula>
    </cfRule>
  </conditionalFormatting>
  <conditionalFormatting sqref="A28:AA28">
    <cfRule type="expression" dxfId="2659" priority="113" stopIfTrue="1">
      <formula>OR($E28="国", $E28="道")</formula>
    </cfRule>
    <cfRule type="expression" dxfId="2658" priority="114" stopIfTrue="1">
      <formula>OR($C28="札幌市", $C28="小樽市", $C28="函館市", $C28="旭川市")</formula>
    </cfRule>
    <cfRule type="expression" dxfId="2657" priority="115" stopIfTrue="1">
      <formula>OR($E28="所", $E28="圏", $E28="局")</formula>
    </cfRule>
    <cfRule type="expression" dxfId="2656" priority="116">
      <formula>OR($E28="市", $E28="町", $E28="村")</formula>
    </cfRule>
  </conditionalFormatting>
  <conditionalFormatting sqref="A29:AA29">
    <cfRule type="expression" dxfId="2655" priority="109" stopIfTrue="1">
      <formula>OR($E29="国", $E29="道")</formula>
    </cfRule>
    <cfRule type="expression" dxfId="2654" priority="110" stopIfTrue="1">
      <formula>OR($C29="札幌市", $C29="小樽市", $C29="函館市", $C29="旭川市")</formula>
    </cfRule>
    <cfRule type="expression" dxfId="2653" priority="111" stopIfTrue="1">
      <formula>OR($E29="所", $E29="圏", $E29="局")</formula>
    </cfRule>
    <cfRule type="expression" dxfId="2652" priority="112">
      <formula>OR($E29="市", $E29="町", $E29="村")</formula>
    </cfRule>
  </conditionalFormatting>
  <conditionalFormatting sqref="A30:AA30">
    <cfRule type="expression" dxfId="2651" priority="105" stopIfTrue="1">
      <formula>OR($E30="国", $E30="道")</formula>
    </cfRule>
    <cfRule type="expression" dxfId="2650" priority="106" stopIfTrue="1">
      <formula>OR($C30="札幌市", $C30="小樽市", $C30="函館市", $C30="旭川市")</formula>
    </cfRule>
    <cfRule type="expression" dxfId="2649" priority="107" stopIfTrue="1">
      <formula>OR($E30="所", $E30="圏", $E30="局")</formula>
    </cfRule>
    <cfRule type="expression" dxfId="2648" priority="108">
      <formula>OR($E30="市", $E30="町", $E30="村")</formula>
    </cfRule>
  </conditionalFormatting>
  <conditionalFormatting sqref="A31:AA31">
    <cfRule type="expression" dxfId="2647" priority="101" stopIfTrue="1">
      <formula>OR($E31="国", $E31="道")</formula>
    </cfRule>
    <cfRule type="expression" dxfId="2646" priority="102" stopIfTrue="1">
      <formula>OR($C31="札幌市", $C31="小樽市", $C31="函館市", $C31="旭川市")</formula>
    </cfRule>
    <cfRule type="expression" dxfId="2645" priority="103" stopIfTrue="1">
      <formula>OR($E31="所", $E31="圏", $E31="局")</formula>
    </cfRule>
    <cfRule type="expression" dxfId="2644" priority="104">
      <formula>OR($E31="市", $E31="町", $E31="村")</formula>
    </cfRule>
  </conditionalFormatting>
  <conditionalFormatting sqref="A32:AA32">
    <cfRule type="expression" dxfId="2643" priority="97" stopIfTrue="1">
      <formula>OR($E32="国", $E32="道")</formula>
    </cfRule>
    <cfRule type="expression" dxfId="2642" priority="98" stopIfTrue="1">
      <formula>OR($C32="札幌市", $C32="小樽市", $C32="函館市", $C32="旭川市")</formula>
    </cfRule>
    <cfRule type="expression" dxfId="2641" priority="99" stopIfTrue="1">
      <formula>OR($E32="所", $E32="圏", $E32="局")</formula>
    </cfRule>
    <cfRule type="expression" dxfId="2640" priority="100">
      <formula>OR($E32="市", $E32="町", $E32="村")</formula>
    </cfRule>
  </conditionalFormatting>
  <conditionalFormatting sqref="A33:AA33">
    <cfRule type="expression" dxfId="2639" priority="93" stopIfTrue="1">
      <formula>OR($E33="国", $E33="道")</formula>
    </cfRule>
    <cfRule type="expression" dxfId="2638" priority="94" stopIfTrue="1">
      <formula>OR($C33="札幌市", $C33="小樽市", $C33="函館市", $C33="旭川市")</formula>
    </cfRule>
    <cfRule type="expression" dxfId="2637" priority="95" stopIfTrue="1">
      <formula>OR($E33="所", $E33="圏", $E33="局")</formula>
    </cfRule>
    <cfRule type="expression" dxfId="2636" priority="96">
      <formula>OR($E33="市", $E33="町", $E33="村")</formula>
    </cfRule>
  </conditionalFormatting>
  <conditionalFormatting sqref="A34:AA34">
    <cfRule type="expression" dxfId="2635" priority="89" stopIfTrue="1">
      <formula>OR($E34="国", $E34="道")</formula>
    </cfRule>
    <cfRule type="expression" dxfId="2634" priority="90" stopIfTrue="1">
      <formula>OR($C34="札幌市", $C34="小樽市", $C34="函館市", $C34="旭川市")</formula>
    </cfRule>
    <cfRule type="expression" dxfId="2633" priority="91" stopIfTrue="1">
      <formula>OR($E34="所", $E34="圏", $E34="局")</formula>
    </cfRule>
    <cfRule type="expression" dxfId="2632" priority="92">
      <formula>OR($E34="市", $E34="町", $E34="村")</formula>
    </cfRule>
  </conditionalFormatting>
  <conditionalFormatting sqref="A35:AA35">
    <cfRule type="expression" dxfId="2631" priority="85" stopIfTrue="1">
      <formula>OR($E35="国", $E35="道")</formula>
    </cfRule>
    <cfRule type="expression" dxfId="2630" priority="86" stopIfTrue="1">
      <formula>OR($C35="札幌市", $C35="小樽市", $C35="函館市", $C35="旭川市")</formula>
    </cfRule>
    <cfRule type="expression" dxfId="2629" priority="87" stopIfTrue="1">
      <formula>OR($E35="所", $E35="圏", $E35="局")</formula>
    </cfRule>
    <cfRule type="expression" dxfId="2628" priority="88">
      <formula>OR($E35="市", $E35="町", $E35="村")</formula>
    </cfRule>
  </conditionalFormatting>
  <conditionalFormatting sqref="A36:AA36">
    <cfRule type="expression" dxfId="2627" priority="81" stopIfTrue="1">
      <formula>OR($E36="国", $E36="道")</formula>
    </cfRule>
    <cfRule type="expression" dxfId="2626" priority="82" stopIfTrue="1">
      <formula>OR($C36="札幌市", $C36="小樽市", $C36="函館市", $C36="旭川市")</formula>
    </cfRule>
    <cfRule type="expression" dxfId="2625" priority="83" stopIfTrue="1">
      <formula>OR($E36="所", $E36="圏", $E36="局")</formula>
    </cfRule>
    <cfRule type="expression" dxfId="2624" priority="84">
      <formula>OR($E36="市", $E36="町", $E36="村")</formula>
    </cfRule>
  </conditionalFormatting>
  <conditionalFormatting sqref="A37:AA37">
    <cfRule type="expression" dxfId="2623" priority="77" stopIfTrue="1">
      <formula>OR($E37="国", $E37="道")</formula>
    </cfRule>
    <cfRule type="expression" dxfId="2622" priority="78" stopIfTrue="1">
      <formula>OR($C37="札幌市", $C37="小樽市", $C37="函館市", $C37="旭川市")</formula>
    </cfRule>
    <cfRule type="expression" dxfId="2621" priority="79" stopIfTrue="1">
      <formula>OR($E37="所", $E37="圏", $E37="局")</formula>
    </cfRule>
    <cfRule type="expression" dxfId="2620" priority="80">
      <formula>OR($E37="市", $E37="町", $E37="村")</formula>
    </cfRule>
  </conditionalFormatting>
  <conditionalFormatting sqref="A38:AA38">
    <cfRule type="expression" dxfId="2619" priority="73" stopIfTrue="1">
      <formula>OR($E38="国", $E38="道")</formula>
    </cfRule>
    <cfRule type="expression" dxfId="2618" priority="74" stopIfTrue="1">
      <formula>OR($C38="札幌市", $C38="小樽市", $C38="函館市", $C38="旭川市")</formula>
    </cfRule>
    <cfRule type="expression" dxfId="2617" priority="75" stopIfTrue="1">
      <formula>OR($E38="所", $E38="圏", $E38="局")</formula>
    </cfRule>
    <cfRule type="expression" dxfId="2616" priority="76">
      <formula>OR($E38="市", $E38="町", $E38="村")</formula>
    </cfRule>
  </conditionalFormatting>
  <conditionalFormatting sqref="A39:AA39">
    <cfRule type="expression" dxfId="2615" priority="69" stopIfTrue="1">
      <formula>OR($E39="国", $E39="道")</formula>
    </cfRule>
    <cfRule type="expression" dxfId="2614" priority="70" stopIfTrue="1">
      <formula>OR($C39="札幌市", $C39="小樽市", $C39="函館市", $C39="旭川市")</formula>
    </cfRule>
    <cfRule type="expression" dxfId="2613" priority="71" stopIfTrue="1">
      <formula>OR($E39="所", $E39="圏", $E39="局")</formula>
    </cfRule>
    <cfRule type="expression" dxfId="2612" priority="72">
      <formula>OR($E39="市", $E39="町", $E39="村")</formula>
    </cfRule>
  </conditionalFormatting>
  <conditionalFormatting sqref="A40:AA40">
    <cfRule type="expression" dxfId="2611" priority="65" stopIfTrue="1">
      <formula>OR($E40="国", $E40="道")</formula>
    </cfRule>
    <cfRule type="expression" dxfId="2610" priority="66" stopIfTrue="1">
      <formula>OR($C40="札幌市", $C40="小樽市", $C40="函館市", $C40="旭川市")</formula>
    </cfRule>
    <cfRule type="expression" dxfId="2609" priority="67" stopIfTrue="1">
      <formula>OR($E40="所", $E40="圏", $E40="局")</formula>
    </cfRule>
    <cfRule type="expression" dxfId="2608" priority="68">
      <formula>OR($E40="市", $E40="町", $E40="村")</formula>
    </cfRule>
  </conditionalFormatting>
  <conditionalFormatting sqref="A41:AA41">
    <cfRule type="expression" dxfId="2607" priority="61" stopIfTrue="1">
      <formula>OR($E41="国", $E41="道")</formula>
    </cfRule>
    <cfRule type="expression" dxfId="2606" priority="62" stopIfTrue="1">
      <formula>OR($C41="札幌市", $C41="小樽市", $C41="函館市", $C41="旭川市")</formula>
    </cfRule>
    <cfRule type="expression" dxfId="2605" priority="63" stopIfTrue="1">
      <formula>OR($E41="所", $E41="圏", $E41="局")</formula>
    </cfRule>
    <cfRule type="expression" dxfId="2604" priority="64">
      <formula>OR($E41="市", $E41="町", $E41="村")</formula>
    </cfRule>
  </conditionalFormatting>
  <conditionalFormatting sqref="A42:AA42">
    <cfRule type="expression" dxfId="2603" priority="57" stopIfTrue="1">
      <formula>OR($E42="国", $E42="道")</formula>
    </cfRule>
    <cfRule type="expression" dxfId="2602" priority="58" stopIfTrue="1">
      <formula>OR($C42="札幌市", $C42="小樽市", $C42="函館市", $C42="旭川市")</formula>
    </cfRule>
    <cfRule type="expression" dxfId="2601" priority="59" stopIfTrue="1">
      <formula>OR($E42="所", $E42="圏", $E42="局")</formula>
    </cfRule>
    <cfRule type="expression" dxfId="2600" priority="60">
      <formula>OR($E42="市", $E42="町", $E42="村")</formula>
    </cfRule>
  </conditionalFormatting>
  <conditionalFormatting sqref="A43:AA43">
    <cfRule type="expression" dxfId="2599" priority="53" stopIfTrue="1">
      <formula>OR($E43="国", $E43="道")</formula>
    </cfRule>
    <cfRule type="expression" dxfId="2598" priority="54" stopIfTrue="1">
      <formula>OR($C43="札幌市", $C43="小樽市", $C43="函館市", $C43="旭川市")</formula>
    </cfRule>
    <cfRule type="expression" dxfId="2597" priority="55" stopIfTrue="1">
      <formula>OR($E43="所", $E43="圏", $E43="局")</formula>
    </cfRule>
    <cfRule type="expression" dxfId="2596" priority="56">
      <formula>OR($E43="市", $E43="町", $E43="村")</formula>
    </cfRule>
  </conditionalFormatting>
  <conditionalFormatting sqref="A44:AA44">
    <cfRule type="expression" dxfId="2595" priority="49" stopIfTrue="1">
      <formula>OR($E44="国", $E44="道")</formula>
    </cfRule>
    <cfRule type="expression" dxfId="2594" priority="50" stopIfTrue="1">
      <formula>OR($C44="札幌市", $C44="小樽市", $C44="函館市", $C44="旭川市")</formula>
    </cfRule>
    <cfRule type="expression" dxfId="2593" priority="51" stopIfTrue="1">
      <formula>OR($E44="所", $E44="圏", $E44="局")</formula>
    </cfRule>
    <cfRule type="expression" dxfId="2592" priority="52">
      <formula>OR($E44="市", $E44="町", $E44="村")</formula>
    </cfRule>
  </conditionalFormatting>
  <conditionalFormatting sqref="A45:AA45">
    <cfRule type="expression" dxfId="2591" priority="45" stopIfTrue="1">
      <formula>OR($E45="国", $E45="道")</formula>
    </cfRule>
    <cfRule type="expression" dxfId="2590" priority="46" stopIfTrue="1">
      <formula>OR($C45="札幌市", $C45="小樽市", $C45="函館市", $C45="旭川市")</formula>
    </cfRule>
    <cfRule type="expression" dxfId="2589" priority="47" stopIfTrue="1">
      <formula>OR($E45="所", $E45="圏", $E45="局")</formula>
    </cfRule>
    <cfRule type="expression" dxfId="2588" priority="48">
      <formula>OR($E45="市", $E45="町", $E45="村")</formula>
    </cfRule>
  </conditionalFormatting>
  <conditionalFormatting sqref="A46:AA46">
    <cfRule type="expression" dxfId="2587" priority="41" stopIfTrue="1">
      <formula>OR($E46="国", $E46="道")</formula>
    </cfRule>
    <cfRule type="expression" dxfId="2586" priority="42" stopIfTrue="1">
      <formula>OR($C46="札幌市", $C46="小樽市", $C46="函館市", $C46="旭川市")</formula>
    </cfRule>
    <cfRule type="expression" dxfId="2585" priority="43" stopIfTrue="1">
      <formula>OR($E46="所", $E46="圏", $E46="局")</formula>
    </cfRule>
    <cfRule type="expression" dxfId="2584" priority="44">
      <formula>OR($E46="市", $E46="町", $E46="村")</formula>
    </cfRule>
  </conditionalFormatting>
  <conditionalFormatting sqref="A47:AA47">
    <cfRule type="expression" dxfId="2583" priority="37" stopIfTrue="1">
      <formula>OR($E47="国", $E47="道")</formula>
    </cfRule>
    <cfRule type="expression" dxfId="2582" priority="38" stopIfTrue="1">
      <formula>OR($C47="札幌市", $C47="小樽市", $C47="函館市", $C47="旭川市")</formula>
    </cfRule>
    <cfRule type="expression" dxfId="2581" priority="39" stopIfTrue="1">
      <formula>OR($E47="所", $E47="圏", $E47="局")</formula>
    </cfRule>
    <cfRule type="expression" dxfId="2580" priority="40">
      <formula>OR($E47="市", $E47="町", $E47="村")</formula>
    </cfRule>
  </conditionalFormatting>
  <conditionalFormatting sqref="A48:AA48">
    <cfRule type="expression" dxfId="2579" priority="33" stopIfTrue="1">
      <formula>OR($E48="国", $E48="道")</formula>
    </cfRule>
    <cfRule type="expression" dxfId="2578" priority="34" stopIfTrue="1">
      <formula>OR($C48="札幌市", $C48="小樽市", $C48="函館市", $C48="旭川市")</formula>
    </cfRule>
    <cfRule type="expression" dxfId="2577" priority="35" stopIfTrue="1">
      <formula>OR($E48="所", $E48="圏", $E48="局")</formula>
    </cfRule>
    <cfRule type="expression" dxfId="2576" priority="36">
      <formula>OR($E48="市", $E48="町", $E48="村")</formula>
    </cfRule>
  </conditionalFormatting>
  <conditionalFormatting sqref="A49:AA49">
    <cfRule type="expression" dxfId="2575" priority="29" stopIfTrue="1">
      <formula>OR($E49="国", $E49="道")</formula>
    </cfRule>
    <cfRule type="expression" dxfId="2574" priority="30" stopIfTrue="1">
      <formula>OR($C49="札幌市", $C49="小樽市", $C49="函館市", $C49="旭川市")</formula>
    </cfRule>
    <cfRule type="expression" dxfId="2573" priority="31" stopIfTrue="1">
      <formula>OR($E49="所", $E49="圏", $E49="局")</formula>
    </cfRule>
    <cfRule type="expression" dxfId="2572" priority="32">
      <formula>OR($E49="市", $E49="町", $E49="村")</formula>
    </cfRule>
  </conditionalFormatting>
  <conditionalFormatting sqref="A50:AA50">
    <cfRule type="expression" dxfId="2571" priority="25" stopIfTrue="1">
      <formula>OR($E50="国", $E50="道")</formula>
    </cfRule>
    <cfRule type="expression" dxfId="2570" priority="26" stopIfTrue="1">
      <formula>OR($C50="札幌市", $C50="小樽市", $C50="函館市", $C50="旭川市")</formula>
    </cfRule>
    <cfRule type="expression" dxfId="2569" priority="27" stopIfTrue="1">
      <formula>OR($E50="所", $E50="圏", $E50="局")</formula>
    </cfRule>
    <cfRule type="expression" dxfId="2568" priority="28">
      <formula>OR($E50="市", $E50="町", $E50="村")</formula>
    </cfRule>
  </conditionalFormatting>
  <conditionalFormatting sqref="A52:AA52">
    <cfRule type="expression" dxfId="2567" priority="21" stopIfTrue="1">
      <formula>OR($E52="国", $E52="道")</formula>
    </cfRule>
    <cfRule type="expression" dxfId="2566" priority="22" stopIfTrue="1">
      <formula>OR($C52="札幌市", $C52="小樽市", $C52="函館市", $C52="旭川市")</formula>
    </cfRule>
    <cfRule type="expression" dxfId="2565" priority="23" stopIfTrue="1">
      <formula>OR($E52="所", $E52="圏", $E52="局")</formula>
    </cfRule>
    <cfRule type="expression" dxfId="2564" priority="24">
      <formula>OR($E52="市", $E52="町", $E52="村")</formula>
    </cfRule>
  </conditionalFormatting>
  <conditionalFormatting sqref="A53:AA53">
    <cfRule type="expression" dxfId="2563" priority="17" stopIfTrue="1">
      <formula>OR($E53="国", $E53="道")</formula>
    </cfRule>
    <cfRule type="expression" dxfId="2562" priority="18" stopIfTrue="1">
      <formula>OR($C53="札幌市", $C53="小樽市", $C53="函館市", $C53="旭川市")</formula>
    </cfRule>
    <cfRule type="expression" dxfId="2561" priority="19" stopIfTrue="1">
      <formula>OR($E53="所", $E53="圏", $E53="局")</formula>
    </cfRule>
    <cfRule type="expression" dxfId="2560" priority="20">
      <formula>OR($E53="市", $E53="町", $E53="村")</formula>
    </cfRule>
  </conditionalFormatting>
  <conditionalFormatting sqref="A54:AA54">
    <cfRule type="expression" dxfId="2559" priority="13" stopIfTrue="1">
      <formula>OR($E54="国", $E54="道")</formula>
    </cfRule>
    <cfRule type="expression" dxfId="2558" priority="14" stopIfTrue="1">
      <formula>OR($C54="札幌市", $C54="小樽市", $C54="函館市", $C54="旭川市")</formula>
    </cfRule>
    <cfRule type="expression" dxfId="2557" priority="15" stopIfTrue="1">
      <formula>OR($E54="所", $E54="圏", $E54="局")</formula>
    </cfRule>
    <cfRule type="expression" dxfId="2556" priority="16">
      <formula>OR($E54="市", $E54="町", $E54="村")</formula>
    </cfRule>
  </conditionalFormatting>
  <conditionalFormatting sqref="A55:AA55">
    <cfRule type="expression" dxfId="2555" priority="9" stopIfTrue="1">
      <formula>OR($E55="国", $E55="道")</formula>
    </cfRule>
    <cfRule type="expression" dxfId="2554" priority="10" stopIfTrue="1">
      <formula>OR($C55="札幌市", $C55="小樽市", $C55="函館市", $C55="旭川市")</formula>
    </cfRule>
    <cfRule type="expression" dxfId="2553" priority="11" stopIfTrue="1">
      <formula>OR($E55="所", $E55="圏", $E55="局")</formula>
    </cfRule>
    <cfRule type="expression" dxfId="2552" priority="12">
      <formula>OR($E55="市", $E55="町", $E55="村")</formula>
    </cfRule>
  </conditionalFormatting>
  <conditionalFormatting sqref="A56:AA56">
    <cfRule type="expression" dxfId="2551" priority="5" stopIfTrue="1">
      <formula>OR($E56="国", $E56="道")</formula>
    </cfRule>
    <cfRule type="expression" dxfId="2550" priority="6" stopIfTrue="1">
      <formula>OR($C56="札幌市", $C56="小樽市", $C56="函館市", $C56="旭川市")</formula>
    </cfRule>
    <cfRule type="expression" dxfId="2549" priority="7" stopIfTrue="1">
      <formula>OR($E56="所", $E56="圏", $E56="局")</formula>
    </cfRule>
    <cfRule type="expression" dxfId="2548" priority="8">
      <formula>OR($E56="市", $E56="町", $E56="村")</formula>
    </cfRule>
  </conditionalFormatting>
  <conditionalFormatting sqref="A57:AA57">
    <cfRule type="expression" dxfId="2547" priority="1" stopIfTrue="1">
      <formula>OR($E57="国", $E57="道")</formula>
    </cfRule>
    <cfRule type="expression" dxfId="2546" priority="2" stopIfTrue="1">
      <formula>OR($C57="札幌市", $C57="小樽市", $C57="函館市", $C57="旭川市")</formula>
    </cfRule>
    <cfRule type="expression" dxfId="2545" priority="3" stopIfTrue="1">
      <formula>OR($E57="所", $E57="圏", $E57="局")</formula>
    </cfRule>
    <cfRule type="expression" dxfId="2544"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6" width="12.625" style="43" customWidth="1"/>
    <col min="7" max="27" width="8.625" style="43" customWidth="1"/>
    <col min="28" max="16384" width="9" style="43"/>
  </cols>
  <sheetData>
    <row r="1" spans="1:27" ht="16.5">
      <c r="A1" s="24" t="s">
        <v>212</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69" customHeight="1">
      <c r="A3" s="25"/>
      <c r="B3" s="31"/>
      <c r="C3" s="31"/>
      <c r="D3" s="31"/>
      <c r="E3" s="31"/>
      <c r="F3" s="24" t="s">
        <v>57</v>
      </c>
      <c r="G3" s="45" t="s">
        <v>213</v>
      </c>
      <c r="H3" s="45" t="s">
        <v>214</v>
      </c>
      <c r="I3" s="45" t="s">
        <v>215</v>
      </c>
      <c r="J3" s="45" t="s">
        <v>216</v>
      </c>
      <c r="K3" s="45" t="s">
        <v>217</v>
      </c>
      <c r="L3" s="45" t="s">
        <v>218</v>
      </c>
      <c r="M3" s="45" t="s">
        <v>219</v>
      </c>
      <c r="N3" s="45" t="s">
        <v>220</v>
      </c>
      <c r="O3" s="45" t="s">
        <v>221</v>
      </c>
      <c r="P3" s="45" t="s">
        <v>222</v>
      </c>
      <c r="Q3" s="45" t="s">
        <v>223</v>
      </c>
      <c r="R3" s="45" t="s">
        <v>224</v>
      </c>
      <c r="S3" s="45" t="s">
        <v>225</v>
      </c>
      <c r="T3" s="45" t="s">
        <v>226</v>
      </c>
      <c r="U3" s="45" t="s">
        <v>227</v>
      </c>
      <c r="V3" s="45" t="s">
        <v>228</v>
      </c>
      <c r="W3" s="45" t="s">
        <v>229</v>
      </c>
      <c r="X3" s="45" t="s">
        <v>230</v>
      </c>
      <c r="Y3" s="45" t="s">
        <v>231</v>
      </c>
      <c r="Z3" s="45" t="s">
        <v>232</v>
      </c>
      <c r="AA3" s="45" t="s">
        <v>233</v>
      </c>
    </row>
    <row r="4" spans="1:27" ht="16.5">
      <c r="A4" s="39" t="s">
        <v>56</v>
      </c>
      <c r="B4" s="28" t="s">
        <v>57</v>
      </c>
      <c r="C4" s="28" t="str">
        <f>A4</f>
        <v>全国</v>
      </c>
      <c r="D4" s="28" t="str">
        <f>CONCATENATE(A4, B4)</f>
        <v>全国総数</v>
      </c>
      <c r="E4" s="28" t="str">
        <f>RIGHT(A4,1)</f>
        <v>国</v>
      </c>
      <c r="F4" s="29">
        <v>360963</v>
      </c>
      <c r="G4" s="29">
        <v>7167</v>
      </c>
      <c r="H4" s="29">
        <v>11592</v>
      </c>
      <c r="I4" s="29">
        <v>49129</v>
      </c>
      <c r="J4" s="29">
        <v>32177</v>
      </c>
      <c r="K4" s="29">
        <v>15099</v>
      </c>
      <c r="L4" s="29">
        <v>30690</v>
      </c>
      <c r="M4" s="29">
        <v>18209</v>
      </c>
      <c r="N4" s="29">
        <v>29916</v>
      </c>
      <c r="O4" s="29">
        <v>953</v>
      </c>
      <c r="P4" s="29">
        <v>71518</v>
      </c>
      <c r="Q4" s="29">
        <v>1556</v>
      </c>
      <c r="R4" s="29">
        <v>12617</v>
      </c>
      <c r="S4" s="29">
        <v>6113</v>
      </c>
      <c r="T4" s="29">
        <v>4688</v>
      </c>
      <c r="U4" s="29">
        <v>11143</v>
      </c>
      <c r="V4" s="29">
        <v>7299</v>
      </c>
      <c r="W4" s="29">
        <v>2201</v>
      </c>
      <c r="X4" s="29">
        <v>10831</v>
      </c>
      <c r="Y4" s="29">
        <v>7900</v>
      </c>
      <c r="Z4" s="29">
        <v>4121</v>
      </c>
      <c r="AA4" s="29">
        <v>26044</v>
      </c>
    </row>
    <row r="5" spans="1:27" ht="16.5">
      <c r="A5" s="32"/>
      <c r="B5" s="33" t="s">
        <v>58</v>
      </c>
      <c r="C5" s="33" t="str">
        <f>A4</f>
        <v>全国</v>
      </c>
      <c r="D5" s="33" t="str">
        <f>CONCATENATE(A4, B5)</f>
        <v>全国男</v>
      </c>
      <c r="E5" s="33" t="str">
        <f>RIGHT(A4,1)</f>
        <v>国</v>
      </c>
      <c r="F5" s="37">
        <v>215110</v>
      </c>
      <c r="G5" s="37">
        <v>5166</v>
      </c>
      <c r="H5" s="37">
        <v>9724</v>
      </c>
      <c r="I5" s="37">
        <v>32206</v>
      </c>
      <c r="J5" s="37">
        <v>16006</v>
      </c>
      <c r="K5" s="37">
        <v>9523</v>
      </c>
      <c r="L5" s="37">
        <v>20060</v>
      </c>
      <c r="M5" s="37">
        <v>8964</v>
      </c>
      <c r="N5" s="37">
        <v>15517</v>
      </c>
      <c r="O5" s="37">
        <v>870</v>
      </c>
      <c r="P5" s="37">
        <v>51372</v>
      </c>
      <c r="Q5" s="37">
        <v>735</v>
      </c>
      <c r="R5" s="37">
        <v>88</v>
      </c>
      <c r="S5" s="37" t="s">
        <v>24</v>
      </c>
      <c r="T5" s="37" t="s">
        <v>24</v>
      </c>
      <c r="U5" s="37">
        <v>11143</v>
      </c>
      <c r="V5" s="37">
        <v>5003</v>
      </c>
      <c r="W5" s="37">
        <v>1257</v>
      </c>
      <c r="X5" s="37">
        <v>6069</v>
      </c>
      <c r="Y5" s="37">
        <v>4779</v>
      </c>
      <c r="Z5" s="37">
        <v>2119</v>
      </c>
      <c r="AA5" s="37">
        <v>14509</v>
      </c>
    </row>
    <row r="6" spans="1:27" ht="16.5">
      <c r="A6" s="32"/>
      <c r="B6" s="33" t="s">
        <v>59</v>
      </c>
      <c r="C6" s="33" t="str">
        <f>A4</f>
        <v>全国</v>
      </c>
      <c r="D6" s="33" t="str">
        <f>CONCATENATE(A4, B6)</f>
        <v>全国女</v>
      </c>
      <c r="E6" s="33" t="str">
        <f>RIGHT(A4,1)</f>
        <v>国</v>
      </c>
      <c r="F6" s="37">
        <v>145853</v>
      </c>
      <c r="G6" s="37">
        <v>2001</v>
      </c>
      <c r="H6" s="37">
        <v>1868</v>
      </c>
      <c r="I6" s="37">
        <v>16923</v>
      </c>
      <c r="J6" s="37">
        <v>16171</v>
      </c>
      <c r="K6" s="37">
        <v>5576</v>
      </c>
      <c r="L6" s="37">
        <v>10630</v>
      </c>
      <c r="M6" s="37">
        <v>9245</v>
      </c>
      <c r="N6" s="37">
        <v>14399</v>
      </c>
      <c r="O6" s="37">
        <v>83</v>
      </c>
      <c r="P6" s="37">
        <v>20146</v>
      </c>
      <c r="Q6" s="37">
        <v>821</v>
      </c>
      <c r="R6" s="37">
        <v>12529</v>
      </c>
      <c r="S6" s="37">
        <v>6113</v>
      </c>
      <c r="T6" s="37">
        <v>4688</v>
      </c>
      <c r="U6" s="37" t="s">
        <v>24</v>
      </c>
      <c r="V6" s="37">
        <v>2296</v>
      </c>
      <c r="W6" s="37">
        <v>944</v>
      </c>
      <c r="X6" s="37">
        <v>4762</v>
      </c>
      <c r="Y6" s="37">
        <v>3121</v>
      </c>
      <c r="Z6" s="37">
        <v>2002</v>
      </c>
      <c r="AA6" s="37">
        <v>11535</v>
      </c>
    </row>
    <row r="7" spans="1:27" ht="16.5">
      <c r="A7" s="39" t="s">
        <v>60</v>
      </c>
      <c r="B7" s="28" t="s">
        <v>57</v>
      </c>
      <c r="C7" s="28" t="str">
        <f>A7</f>
        <v>全道</v>
      </c>
      <c r="D7" s="28" t="str">
        <f>CONCATENATE(A7, B7)</f>
        <v>全道総数</v>
      </c>
      <c r="E7" s="28" t="str">
        <f>RIGHT(A7,1)</f>
        <v>道</v>
      </c>
      <c r="F7" s="29">
        <v>18138</v>
      </c>
      <c r="G7" s="29">
        <v>357</v>
      </c>
      <c r="H7" s="29">
        <v>552</v>
      </c>
      <c r="I7" s="29">
        <v>2256</v>
      </c>
      <c r="J7" s="29">
        <v>1580</v>
      </c>
      <c r="K7" s="29">
        <v>721</v>
      </c>
      <c r="L7" s="29">
        <v>1258</v>
      </c>
      <c r="M7" s="29">
        <v>971</v>
      </c>
      <c r="N7" s="29">
        <v>1786</v>
      </c>
      <c r="O7" s="29">
        <v>57</v>
      </c>
      <c r="P7" s="29">
        <v>3937</v>
      </c>
      <c r="Q7" s="29">
        <v>78</v>
      </c>
      <c r="R7" s="29">
        <v>587</v>
      </c>
      <c r="S7" s="29">
        <v>269</v>
      </c>
      <c r="T7" s="29">
        <v>232</v>
      </c>
      <c r="U7" s="29">
        <v>547</v>
      </c>
      <c r="V7" s="29">
        <v>394</v>
      </c>
      <c r="W7" s="29">
        <v>89</v>
      </c>
      <c r="X7" s="29">
        <v>554</v>
      </c>
      <c r="Y7" s="29">
        <v>348</v>
      </c>
      <c r="Z7" s="29">
        <v>187</v>
      </c>
      <c r="AA7" s="29">
        <v>1378</v>
      </c>
    </row>
    <row r="8" spans="1:27" ht="16.5">
      <c r="A8" s="32"/>
      <c r="B8" s="33" t="s">
        <v>58</v>
      </c>
      <c r="C8" s="33" t="str">
        <f>A7</f>
        <v>全道</v>
      </c>
      <c r="D8" s="33" t="str">
        <f>CONCATENATE(A7, B8)</f>
        <v>全道男</v>
      </c>
      <c r="E8" s="33" t="str">
        <f>RIGHT(A7,1)</f>
        <v>道</v>
      </c>
      <c r="F8" s="37">
        <v>10723</v>
      </c>
      <c r="G8" s="37">
        <v>248</v>
      </c>
      <c r="H8" s="37">
        <v>477</v>
      </c>
      <c r="I8" s="37">
        <v>1473</v>
      </c>
      <c r="J8" s="37">
        <v>805</v>
      </c>
      <c r="K8" s="37">
        <v>433</v>
      </c>
      <c r="L8" s="37">
        <v>831</v>
      </c>
      <c r="M8" s="37">
        <v>474</v>
      </c>
      <c r="N8" s="37">
        <v>887</v>
      </c>
      <c r="O8" s="37">
        <v>53</v>
      </c>
      <c r="P8" s="37">
        <v>2731</v>
      </c>
      <c r="Q8" s="37">
        <v>43</v>
      </c>
      <c r="R8" s="37">
        <v>1</v>
      </c>
      <c r="S8" s="37" t="s">
        <v>24</v>
      </c>
      <c r="T8" s="37" t="s">
        <v>24</v>
      </c>
      <c r="U8" s="37">
        <v>547</v>
      </c>
      <c r="V8" s="37">
        <v>267</v>
      </c>
      <c r="W8" s="37">
        <v>47</v>
      </c>
      <c r="X8" s="37">
        <v>321</v>
      </c>
      <c r="Y8" s="37">
        <v>220</v>
      </c>
      <c r="Z8" s="37">
        <v>93</v>
      </c>
      <c r="AA8" s="37">
        <v>772</v>
      </c>
    </row>
    <row r="9" spans="1:27" ht="16.5">
      <c r="A9" s="32"/>
      <c r="B9" s="33" t="s">
        <v>59</v>
      </c>
      <c r="C9" s="33" t="str">
        <f>A7</f>
        <v>全道</v>
      </c>
      <c r="D9" s="33" t="str">
        <f>CONCATENATE(A7, B9)</f>
        <v>全道女</v>
      </c>
      <c r="E9" s="33" t="str">
        <f>RIGHT(A7,1)</f>
        <v>道</v>
      </c>
      <c r="F9" s="37">
        <v>7415</v>
      </c>
      <c r="G9" s="37">
        <v>109</v>
      </c>
      <c r="H9" s="37">
        <v>75</v>
      </c>
      <c r="I9" s="37">
        <v>783</v>
      </c>
      <c r="J9" s="37">
        <v>775</v>
      </c>
      <c r="K9" s="37">
        <v>288</v>
      </c>
      <c r="L9" s="37">
        <v>427</v>
      </c>
      <c r="M9" s="37">
        <v>497</v>
      </c>
      <c r="N9" s="37">
        <v>899</v>
      </c>
      <c r="O9" s="37">
        <v>4</v>
      </c>
      <c r="P9" s="37">
        <v>1206</v>
      </c>
      <c r="Q9" s="37">
        <v>35</v>
      </c>
      <c r="R9" s="37">
        <v>586</v>
      </c>
      <c r="S9" s="37">
        <v>269</v>
      </c>
      <c r="T9" s="37">
        <v>232</v>
      </c>
      <c r="U9" s="37" t="s">
        <v>24</v>
      </c>
      <c r="V9" s="37">
        <v>127</v>
      </c>
      <c r="W9" s="37">
        <v>42</v>
      </c>
      <c r="X9" s="37">
        <v>233</v>
      </c>
      <c r="Y9" s="37">
        <v>128</v>
      </c>
      <c r="Z9" s="37">
        <v>94</v>
      </c>
      <c r="AA9" s="37">
        <v>606</v>
      </c>
    </row>
    <row r="10" spans="1:27" ht="16.5">
      <c r="A10" s="39" t="s">
        <v>61</v>
      </c>
      <c r="B10" s="28" t="s">
        <v>57</v>
      </c>
      <c r="C10" s="28" t="str">
        <f>A10</f>
        <v>釧路保健所</v>
      </c>
      <c r="D10" s="28" t="str">
        <f>CONCATENATE(A10, B10)</f>
        <v>釧路保健所総数</v>
      </c>
      <c r="E10" s="28" t="str">
        <f>RIGHT(A10,1)</f>
        <v>所</v>
      </c>
      <c r="F10" s="29">
        <v>959</v>
      </c>
      <c r="G10" s="29">
        <v>19</v>
      </c>
      <c r="H10" s="29">
        <v>37</v>
      </c>
      <c r="I10" s="29">
        <v>131</v>
      </c>
      <c r="J10" s="29">
        <v>73</v>
      </c>
      <c r="K10" s="29">
        <v>38</v>
      </c>
      <c r="L10" s="29">
        <v>71</v>
      </c>
      <c r="M10" s="29">
        <v>50</v>
      </c>
      <c r="N10" s="29">
        <v>88</v>
      </c>
      <c r="O10" s="29">
        <v>4</v>
      </c>
      <c r="P10" s="29">
        <v>226</v>
      </c>
      <c r="Q10" s="29">
        <v>1</v>
      </c>
      <c r="R10" s="29">
        <v>38</v>
      </c>
      <c r="S10" s="29">
        <v>14</v>
      </c>
      <c r="T10" s="29">
        <v>10</v>
      </c>
      <c r="U10" s="29">
        <v>21</v>
      </c>
      <c r="V10" s="29">
        <v>15</v>
      </c>
      <c r="W10" s="29">
        <v>4</v>
      </c>
      <c r="X10" s="29">
        <v>24</v>
      </c>
      <c r="Y10" s="29">
        <v>19</v>
      </c>
      <c r="Z10" s="29">
        <v>9</v>
      </c>
      <c r="AA10" s="29">
        <v>67</v>
      </c>
    </row>
    <row r="11" spans="1:27" ht="16.5">
      <c r="A11" s="32"/>
      <c r="B11" s="33" t="s">
        <v>58</v>
      </c>
      <c r="C11" s="33" t="str">
        <f>A10</f>
        <v>釧路保健所</v>
      </c>
      <c r="D11" s="33" t="str">
        <f>CONCATENATE(A10, B11)</f>
        <v>釧路保健所男</v>
      </c>
      <c r="E11" s="33" t="str">
        <f>RIGHT(A10,1)</f>
        <v>所</v>
      </c>
      <c r="F11" s="37">
        <v>556</v>
      </c>
      <c r="G11" s="37">
        <v>15</v>
      </c>
      <c r="H11" s="37">
        <v>27</v>
      </c>
      <c r="I11" s="37">
        <v>83</v>
      </c>
      <c r="J11" s="37">
        <v>37</v>
      </c>
      <c r="K11" s="37">
        <v>25</v>
      </c>
      <c r="L11" s="37">
        <v>48</v>
      </c>
      <c r="M11" s="37">
        <v>20</v>
      </c>
      <c r="N11" s="37">
        <v>42</v>
      </c>
      <c r="O11" s="37">
        <v>3</v>
      </c>
      <c r="P11" s="37">
        <v>157</v>
      </c>
      <c r="Q11" s="37">
        <v>1</v>
      </c>
      <c r="R11" s="37" t="s">
        <v>24</v>
      </c>
      <c r="S11" s="37" t="s">
        <v>24</v>
      </c>
      <c r="T11" s="37" t="s">
        <v>24</v>
      </c>
      <c r="U11" s="37">
        <v>21</v>
      </c>
      <c r="V11" s="37">
        <v>8</v>
      </c>
      <c r="W11" s="37">
        <v>2</v>
      </c>
      <c r="X11" s="37">
        <v>17</v>
      </c>
      <c r="Y11" s="37">
        <v>9</v>
      </c>
      <c r="Z11" s="37">
        <v>3</v>
      </c>
      <c r="AA11" s="37">
        <v>38</v>
      </c>
    </row>
    <row r="12" spans="1:27" ht="16.5">
      <c r="A12" s="32"/>
      <c r="B12" s="33" t="s">
        <v>59</v>
      </c>
      <c r="C12" s="33" t="str">
        <f>A10</f>
        <v>釧路保健所</v>
      </c>
      <c r="D12" s="33" t="str">
        <f>CONCATENATE(A10, B12)</f>
        <v>釧路保健所女</v>
      </c>
      <c r="E12" s="33" t="str">
        <f>RIGHT(A10,1)</f>
        <v>所</v>
      </c>
      <c r="F12" s="37">
        <v>403</v>
      </c>
      <c r="G12" s="37">
        <v>4</v>
      </c>
      <c r="H12" s="37">
        <v>10</v>
      </c>
      <c r="I12" s="37">
        <v>48</v>
      </c>
      <c r="J12" s="37">
        <v>36</v>
      </c>
      <c r="K12" s="37">
        <v>13</v>
      </c>
      <c r="L12" s="37">
        <v>23</v>
      </c>
      <c r="M12" s="37">
        <v>30</v>
      </c>
      <c r="N12" s="37">
        <v>46</v>
      </c>
      <c r="O12" s="37">
        <v>1</v>
      </c>
      <c r="P12" s="37">
        <v>69</v>
      </c>
      <c r="Q12" s="37" t="s">
        <v>24</v>
      </c>
      <c r="R12" s="37">
        <v>38</v>
      </c>
      <c r="S12" s="37">
        <v>14</v>
      </c>
      <c r="T12" s="37">
        <v>10</v>
      </c>
      <c r="U12" s="37" t="s">
        <v>24</v>
      </c>
      <c r="V12" s="37">
        <v>7</v>
      </c>
      <c r="W12" s="37">
        <v>2</v>
      </c>
      <c r="X12" s="37">
        <v>7</v>
      </c>
      <c r="Y12" s="37">
        <v>10</v>
      </c>
      <c r="Z12" s="37">
        <v>6</v>
      </c>
      <c r="AA12" s="37">
        <v>29</v>
      </c>
    </row>
    <row r="13" spans="1:27" ht="16.5">
      <c r="A13" s="39" t="s">
        <v>62</v>
      </c>
      <c r="B13" s="28" t="s">
        <v>57</v>
      </c>
      <c r="C13" s="28" t="str">
        <f>A13</f>
        <v>釧路市</v>
      </c>
      <c r="D13" s="28" t="str">
        <f>CONCATENATE(A13, B13)</f>
        <v>釧路市総数</v>
      </c>
      <c r="E13" s="28" t="str">
        <f>RIGHT(A13,1)</f>
        <v>市</v>
      </c>
      <c r="F13" s="29">
        <v>702</v>
      </c>
      <c r="G13" s="29">
        <v>13</v>
      </c>
      <c r="H13" s="29">
        <v>28</v>
      </c>
      <c r="I13" s="29">
        <v>98</v>
      </c>
      <c r="J13" s="29">
        <v>58</v>
      </c>
      <c r="K13" s="29">
        <v>32</v>
      </c>
      <c r="L13" s="29">
        <v>48</v>
      </c>
      <c r="M13" s="29">
        <v>39</v>
      </c>
      <c r="N13" s="29">
        <v>62</v>
      </c>
      <c r="O13" s="29">
        <v>2</v>
      </c>
      <c r="P13" s="29">
        <v>161</v>
      </c>
      <c r="Q13" s="29">
        <v>1</v>
      </c>
      <c r="R13" s="29">
        <v>28</v>
      </c>
      <c r="S13" s="29">
        <v>9</v>
      </c>
      <c r="T13" s="29">
        <v>6</v>
      </c>
      <c r="U13" s="29">
        <v>17</v>
      </c>
      <c r="V13" s="29">
        <v>11</v>
      </c>
      <c r="W13" s="29">
        <v>4</v>
      </c>
      <c r="X13" s="29">
        <v>16</v>
      </c>
      <c r="Y13" s="29">
        <v>10</v>
      </c>
      <c r="Z13" s="29">
        <v>8</v>
      </c>
      <c r="AA13" s="29">
        <v>51</v>
      </c>
    </row>
    <row r="14" spans="1:27" ht="16.5">
      <c r="A14" s="32"/>
      <c r="B14" s="33" t="s">
        <v>58</v>
      </c>
      <c r="C14" s="33" t="str">
        <f>A13</f>
        <v>釧路市</v>
      </c>
      <c r="D14" s="33" t="str">
        <f>CONCATENATE(A13, B14)</f>
        <v>釧路市男</v>
      </c>
      <c r="E14" s="33" t="str">
        <f>RIGHT(A13,1)</f>
        <v>市</v>
      </c>
      <c r="F14" s="37">
        <v>403</v>
      </c>
      <c r="G14" s="37">
        <v>10</v>
      </c>
      <c r="H14" s="37">
        <v>18</v>
      </c>
      <c r="I14" s="37">
        <v>62</v>
      </c>
      <c r="J14" s="37">
        <v>28</v>
      </c>
      <c r="K14" s="37">
        <v>23</v>
      </c>
      <c r="L14" s="37">
        <v>37</v>
      </c>
      <c r="M14" s="37">
        <v>18</v>
      </c>
      <c r="N14" s="37">
        <v>26</v>
      </c>
      <c r="O14" s="37">
        <v>2</v>
      </c>
      <c r="P14" s="37">
        <v>110</v>
      </c>
      <c r="Q14" s="37">
        <v>1</v>
      </c>
      <c r="R14" s="37" t="s">
        <v>24</v>
      </c>
      <c r="S14" s="37" t="s">
        <v>24</v>
      </c>
      <c r="T14" s="37" t="s">
        <v>24</v>
      </c>
      <c r="U14" s="37">
        <v>17</v>
      </c>
      <c r="V14" s="37">
        <v>5</v>
      </c>
      <c r="W14" s="37">
        <v>2</v>
      </c>
      <c r="X14" s="37">
        <v>11</v>
      </c>
      <c r="Y14" s="37">
        <v>3</v>
      </c>
      <c r="Z14" s="37">
        <v>2</v>
      </c>
      <c r="AA14" s="37">
        <v>28</v>
      </c>
    </row>
    <row r="15" spans="1:27" ht="16.5">
      <c r="A15" s="32"/>
      <c r="B15" s="33" t="s">
        <v>59</v>
      </c>
      <c r="C15" s="33" t="str">
        <f>A13</f>
        <v>釧路市</v>
      </c>
      <c r="D15" s="33" t="str">
        <f>CONCATENATE(A13, B15)</f>
        <v>釧路市女</v>
      </c>
      <c r="E15" s="33" t="str">
        <f>RIGHT(A13,1)</f>
        <v>市</v>
      </c>
      <c r="F15" s="37">
        <v>299</v>
      </c>
      <c r="G15" s="37">
        <v>3</v>
      </c>
      <c r="H15" s="37">
        <v>10</v>
      </c>
      <c r="I15" s="37">
        <v>36</v>
      </c>
      <c r="J15" s="37">
        <v>30</v>
      </c>
      <c r="K15" s="37">
        <v>9</v>
      </c>
      <c r="L15" s="37">
        <v>11</v>
      </c>
      <c r="M15" s="37">
        <v>21</v>
      </c>
      <c r="N15" s="37">
        <v>36</v>
      </c>
      <c r="O15" s="37" t="s">
        <v>24</v>
      </c>
      <c r="P15" s="37">
        <v>51</v>
      </c>
      <c r="Q15" s="37" t="s">
        <v>24</v>
      </c>
      <c r="R15" s="37">
        <v>28</v>
      </c>
      <c r="S15" s="37">
        <v>9</v>
      </c>
      <c r="T15" s="37">
        <v>6</v>
      </c>
      <c r="U15" s="37" t="s">
        <v>24</v>
      </c>
      <c r="V15" s="37">
        <v>6</v>
      </c>
      <c r="W15" s="37">
        <v>2</v>
      </c>
      <c r="X15" s="37">
        <v>5</v>
      </c>
      <c r="Y15" s="37">
        <v>7</v>
      </c>
      <c r="Z15" s="37">
        <v>6</v>
      </c>
      <c r="AA15" s="37">
        <v>23</v>
      </c>
    </row>
    <row r="16" spans="1:27" ht="16.5">
      <c r="A16" s="39" t="s">
        <v>63</v>
      </c>
      <c r="B16" s="28" t="s">
        <v>57</v>
      </c>
      <c r="C16" s="28" t="str">
        <f>A16</f>
        <v>釧路町</v>
      </c>
      <c r="D16" s="28" t="str">
        <f>CONCATENATE(A16, B16)</f>
        <v>釧路町総数</v>
      </c>
      <c r="E16" s="28" t="str">
        <f>RIGHT(A16,1)</f>
        <v>町</v>
      </c>
      <c r="F16" s="29">
        <v>64</v>
      </c>
      <c r="G16" s="29">
        <v>2</v>
      </c>
      <c r="H16" s="29" t="s">
        <v>24</v>
      </c>
      <c r="I16" s="29">
        <v>9</v>
      </c>
      <c r="J16" s="29">
        <v>3</v>
      </c>
      <c r="K16" s="29">
        <v>1</v>
      </c>
      <c r="L16" s="29">
        <v>8</v>
      </c>
      <c r="M16" s="29">
        <v>2</v>
      </c>
      <c r="N16" s="29">
        <v>6</v>
      </c>
      <c r="O16" s="29">
        <v>1</v>
      </c>
      <c r="P16" s="29">
        <v>11</v>
      </c>
      <c r="Q16" s="29" t="s">
        <v>24</v>
      </c>
      <c r="R16" s="29">
        <v>4</v>
      </c>
      <c r="S16" s="29" t="s">
        <v>24</v>
      </c>
      <c r="T16" s="29" t="s">
        <v>24</v>
      </c>
      <c r="U16" s="29">
        <v>2</v>
      </c>
      <c r="V16" s="29">
        <v>2</v>
      </c>
      <c r="W16" s="29" t="s">
        <v>24</v>
      </c>
      <c r="X16" s="29">
        <v>4</v>
      </c>
      <c r="Y16" s="29">
        <v>4</v>
      </c>
      <c r="Z16" s="29" t="s">
        <v>24</v>
      </c>
      <c r="AA16" s="29">
        <v>5</v>
      </c>
    </row>
    <row r="17" spans="1:27" ht="16.5">
      <c r="A17" s="32"/>
      <c r="B17" s="33" t="s">
        <v>58</v>
      </c>
      <c r="C17" s="33" t="str">
        <f>A16</f>
        <v>釧路町</v>
      </c>
      <c r="D17" s="33" t="str">
        <f>CONCATENATE(A16, B17)</f>
        <v>釧路町男</v>
      </c>
      <c r="E17" s="33" t="str">
        <f>RIGHT(A16,1)</f>
        <v>町</v>
      </c>
      <c r="F17" s="37">
        <v>38</v>
      </c>
      <c r="G17" s="37">
        <v>2</v>
      </c>
      <c r="H17" s="37" t="s">
        <v>24</v>
      </c>
      <c r="I17" s="37">
        <v>6</v>
      </c>
      <c r="J17" s="37">
        <v>2</v>
      </c>
      <c r="K17" s="37" t="s">
        <v>24</v>
      </c>
      <c r="L17" s="37">
        <v>5</v>
      </c>
      <c r="M17" s="37">
        <v>1</v>
      </c>
      <c r="N17" s="37">
        <v>2</v>
      </c>
      <c r="O17" s="37" t="s">
        <v>24</v>
      </c>
      <c r="P17" s="37">
        <v>9</v>
      </c>
      <c r="Q17" s="37" t="s">
        <v>24</v>
      </c>
      <c r="R17" s="37" t="s">
        <v>24</v>
      </c>
      <c r="S17" s="37" t="s">
        <v>24</v>
      </c>
      <c r="T17" s="37" t="s">
        <v>24</v>
      </c>
      <c r="U17" s="37">
        <v>2</v>
      </c>
      <c r="V17" s="37">
        <v>1</v>
      </c>
      <c r="W17" s="37" t="s">
        <v>24</v>
      </c>
      <c r="X17" s="37">
        <v>4</v>
      </c>
      <c r="Y17" s="37">
        <v>2</v>
      </c>
      <c r="Z17" s="37" t="s">
        <v>24</v>
      </c>
      <c r="AA17" s="37">
        <v>2</v>
      </c>
    </row>
    <row r="18" spans="1:27" ht="16.5">
      <c r="A18" s="32"/>
      <c r="B18" s="33" t="s">
        <v>59</v>
      </c>
      <c r="C18" s="33" t="str">
        <f>A16</f>
        <v>釧路町</v>
      </c>
      <c r="D18" s="33" t="str">
        <f>CONCATENATE(A16, B18)</f>
        <v>釧路町女</v>
      </c>
      <c r="E18" s="33" t="str">
        <f>RIGHT(A16,1)</f>
        <v>町</v>
      </c>
      <c r="F18" s="37">
        <v>26</v>
      </c>
      <c r="G18" s="37" t="s">
        <v>24</v>
      </c>
      <c r="H18" s="37" t="s">
        <v>24</v>
      </c>
      <c r="I18" s="37">
        <v>3</v>
      </c>
      <c r="J18" s="37">
        <v>1</v>
      </c>
      <c r="K18" s="37">
        <v>1</v>
      </c>
      <c r="L18" s="37">
        <v>3</v>
      </c>
      <c r="M18" s="37">
        <v>1</v>
      </c>
      <c r="N18" s="37">
        <v>4</v>
      </c>
      <c r="O18" s="37">
        <v>1</v>
      </c>
      <c r="P18" s="37">
        <v>2</v>
      </c>
      <c r="Q18" s="37" t="s">
        <v>24</v>
      </c>
      <c r="R18" s="37">
        <v>4</v>
      </c>
      <c r="S18" s="37" t="s">
        <v>24</v>
      </c>
      <c r="T18" s="37" t="s">
        <v>24</v>
      </c>
      <c r="U18" s="37" t="s">
        <v>24</v>
      </c>
      <c r="V18" s="37">
        <v>1</v>
      </c>
      <c r="W18" s="37" t="s">
        <v>24</v>
      </c>
      <c r="X18" s="37" t="s">
        <v>24</v>
      </c>
      <c r="Y18" s="37">
        <v>2</v>
      </c>
      <c r="Z18" s="37" t="s">
        <v>24</v>
      </c>
      <c r="AA18" s="37">
        <v>3</v>
      </c>
    </row>
    <row r="19" spans="1:27" ht="16.5">
      <c r="A19" s="39" t="s">
        <v>64</v>
      </c>
      <c r="B19" s="28" t="s">
        <v>57</v>
      </c>
      <c r="C19" s="28" t="str">
        <f>A19</f>
        <v>厚岸町</v>
      </c>
      <c r="D19" s="28" t="str">
        <f>CONCATENATE(A19, B19)</f>
        <v>厚岸町総数</v>
      </c>
      <c r="E19" s="28" t="str">
        <f>RIGHT(A19,1)</f>
        <v>町</v>
      </c>
      <c r="F19" s="29">
        <v>51</v>
      </c>
      <c r="G19" s="29" t="s">
        <v>24</v>
      </c>
      <c r="H19" s="29">
        <v>1</v>
      </c>
      <c r="I19" s="29">
        <v>8</v>
      </c>
      <c r="J19" s="29">
        <v>1</v>
      </c>
      <c r="K19" s="29">
        <v>1</v>
      </c>
      <c r="L19" s="29">
        <v>1</v>
      </c>
      <c r="M19" s="29">
        <v>3</v>
      </c>
      <c r="N19" s="29">
        <v>6</v>
      </c>
      <c r="O19" s="29">
        <v>1</v>
      </c>
      <c r="P19" s="29">
        <v>20</v>
      </c>
      <c r="Q19" s="29" t="s">
        <v>24</v>
      </c>
      <c r="R19" s="29">
        <v>2</v>
      </c>
      <c r="S19" s="29">
        <v>1</v>
      </c>
      <c r="T19" s="29" t="s">
        <v>24</v>
      </c>
      <c r="U19" s="29" t="s">
        <v>24</v>
      </c>
      <c r="V19" s="29">
        <v>1</v>
      </c>
      <c r="W19" s="29" t="s">
        <v>24</v>
      </c>
      <c r="X19" s="29" t="s">
        <v>24</v>
      </c>
      <c r="Y19" s="29">
        <v>2</v>
      </c>
      <c r="Z19" s="29" t="s">
        <v>24</v>
      </c>
      <c r="AA19" s="29">
        <v>3</v>
      </c>
    </row>
    <row r="20" spans="1:27" ht="16.5">
      <c r="A20" s="32"/>
      <c r="B20" s="33" t="s">
        <v>58</v>
      </c>
      <c r="C20" s="33" t="str">
        <f>A19</f>
        <v>厚岸町</v>
      </c>
      <c r="D20" s="33" t="str">
        <f>CONCATENATE(A19, B20)</f>
        <v>厚岸町男</v>
      </c>
      <c r="E20" s="33" t="str">
        <f>RIGHT(A19,1)</f>
        <v>町</v>
      </c>
      <c r="F20" s="37">
        <v>30</v>
      </c>
      <c r="G20" s="37" t="s">
        <v>24</v>
      </c>
      <c r="H20" s="37">
        <v>1</v>
      </c>
      <c r="I20" s="37">
        <v>3</v>
      </c>
      <c r="J20" s="37" t="s">
        <v>24</v>
      </c>
      <c r="K20" s="37">
        <v>1</v>
      </c>
      <c r="L20" s="37">
        <v>1</v>
      </c>
      <c r="M20" s="37" t="s">
        <v>24</v>
      </c>
      <c r="N20" s="37">
        <v>4</v>
      </c>
      <c r="O20" s="37">
        <v>1</v>
      </c>
      <c r="P20" s="37">
        <v>15</v>
      </c>
      <c r="Q20" s="37" t="s">
        <v>24</v>
      </c>
      <c r="R20" s="37" t="s">
        <v>24</v>
      </c>
      <c r="S20" s="37" t="s">
        <v>24</v>
      </c>
      <c r="T20" s="37" t="s">
        <v>24</v>
      </c>
      <c r="U20" s="37" t="s">
        <v>24</v>
      </c>
      <c r="V20" s="37">
        <v>1</v>
      </c>
      <c r="W20" s="37" t="s">
        <v>24</v>
      </c>
      <c r="X20" s="37" t="s">
        <v>24</v>
      </c>
      <c r="Y20" s="37">
        <v>1</v>
      </c>
      <c r="Z20" s="37" t="s">
        <v>24</v>
      </c>
      <c r="AA20" s="37">
        <v>2</v>
      </c>
    </row>
    <row r="21" spans="1:27" ht="16.5">
      <c r="A21" s="32"/>
      <c r="B21" s="33" t="s">
        <v>59</v>
      </c>
      <c r="C21" s="33" t="str">
        <f>A19</f>
        <v>厚岸町</v>
      </c>
      <c r="D21" s="33" t="str">
        <f>CONCATENATE(A19, B21)</f>
        <v>厚岸町女</v>
      </c>
      <c r="E21" s="33" t="str">
        <f>RIGHT(A19,1)</f>
        <v>町</v>
      </c>
      <c r="F21" s="37">
        <v>21</v>
      </c>
      <c r="G21" s="37" t="s">
        <v>24</v>
      </c>
      <c r="H21" s="37" t="s">
        <v>24</v>
      </c>
      <c r="I21" s="37">
        <v>5</v>
      </c>
      <c r="J21" s="37">
        <v>1</v>
      </c>
      <c r="K21" s="37" t="s">
        <v>24</v>
      </c>
      <c r="L21" s="37" t="s">
        <v>24</v>
      </c>
      <c r="M21" s="37">
        <v>3</v>
      </c>
      <c r="N21" s="37">
        <v>2</v>
      </c>
      <c r="O21" s="37" t="s">
        <v>24</v>
      </c>
      <c r="P21" s="37">
        <v>5</v>
      </c>
      <c r="Q21" s="37" t="s">
        <v>24</v>
      </c>
      <c r="R21" s="37">
        <v>2</v>
      </c>
      <c r="S21" s="37">
        <v>1</v>
      </c>
      <c r="T21" s="37" t="s">
        <v>24</v>
      </c>
      <c r="U21" s="37" t="s">
        <v>24</v>
      </c>
      <c r="V21" s="37" t="s">
        <v>24</v>
      </c>
      <c r="W21" s="37" t="s">
        <v>24</v>
      </c>
      <c r="X21" s="37" t="s">
        <v>24</v>
      </c>
      <c r="Y21" s="37">
        <v>1</v>
      </c>
      <c r="Z21" s="37" t="s">
        <v>24</v>
      </c>
      <c r="AA21" s="37">
        <v>1</v>
      </c>
    </row>
    <row r="22" spans="1:27" ht="16.5">
      <c r="A22" s="39" t="s">
        <v>65</v>
      </c>
      <c r="B22" s="28" t="s">
        <v>57</v>
      </c>
      <c r="C22" s="28" t="str">
        <f>A22</f>
        <v>浜中町</v>
      </c>
      <c r="D22" s="28" t="str">
        <f>CONCATENATE(A22, B22)</f>
        <v>浜中町総数</v>
      </c>
      <c r="E22" s="28" t="str">
        <f>RIGHT(A22,1)</f>
        <v>町</v>
      </c>
      <c r="F22" s="29">
        <v>26</v>
      </c>
      <c r="G22" s="29">
        <v>1</v>
      </c>
      <c r="H22" s="29" t="s">
        <v>24</v>
      </c>
      <c r="I22" s="29">
        <v>3</v>
      </c>
      <c r="J22" s="29">
        <v>3</v>
      </c>
      <c r="K22" s="29">
        <v>1</v>
      </c>
      <c r="L22" s="29">
        <v>3</v>
      </c>
      <c r="M22" s="29">
        <v>2</v>
      </c>
      <c r="N22" s="29">
        <v>5</v>
      </c>
      <c r="O22" s="29" t="s">
        <v>24</v>
      </c>
      <c r="P22" s="29">
        <v>2</v>
      </c>
      <c r="Q22" s="29" t="s">
        <v>24</v>
      </c>
      <c r="R22" s="29">
        <v>2</v>
      </c>
      <c r="S22" s="29">
        <v>1</v>
      </c>
      <c r="T22" s="29" t="s">
        <v>24</v>
      </c>
      <c r="U22" s="29" t="s">
        <v>24</v>
      </c>
      <c r="V22" s="29" t="s">
        <v>24</v>
      </c>
      <c r="W22" s="29" t="s">
        <v>24</v>
      </c>
      <c r="X22" s="29">
        <v>1</v>
      </c>
      <c r="Y22" s="29">
        <v>1</v>
      </c>
      <c r="Z22" s="29" t="s">
        <v>24</v>
      </c>
      <c r="AA22" s="29">
        <v>1</v>
      </c>
    </row>
    <row r="23" spans="1:27" ht="16.5">
      <c r="A23" s="32"/>
      <c r="B23" s="33" t="s">
        <v>58</v>
      </c>
      <c r="C23" s="33" t="str">
        <f>A22</f>
        <v>浜中町</v>
      </c>
      <c r="D23" s="33" t="str">
        <f>CONCATENATE(A22, B23)</f>
        <v>浜中町男</v>
      </c>
      <c r="E23" s="33" t="str">
        <f>RIGHT(A22,1)</f>
        <v>町</v>
      </c>
      <c r="F23" s="37">
        <v>14</v>
      </c>
      <c r="G23" s="37">
        <v>1</v>
      </c>
      <c r="H23" s="37" t="s">
        <v>24</v>
      </c>
      <c r="I23" s="37">
        <v>2</v>
      </c>
      <c r="J23" s="37">
        <v>2</v>
      </c>
      <c r="K23" s="37" t="s">
        <v>24</v>
      </c>
      <c r="L23" s="37">
        <v>1</v>
      </c>
      <c r="M23" s="37" t="s">
        <v>24</v>
      </c>
      <c r="N23" s="37">
        <v>5</v>
      </c>
      <c r="O23" s="37" t="s">
        <v>24</v>
      </c>
      <c r="P23" s="37">
        <v>1</v>
      </c>
      <c r="Q23" s="37" t="s">
        <v>24</v>
      </c>
      <c r="R23" s="37" t="s">
        <v>24</v>
      </c>
      <c r="S23" s="37" t="s">
        <v>24</v>
      </c>
      <c r="T23" s="37" t="s">
        <v>24</v>
      </c>
      <c r="U23" s="37" t="s">
        <v>24</v>
      </c>
      <c r="V23" s="37" t="s">
        <v>24</v>
      </c>
      <c r="W23" s="37" t="s">
        <v>24</v>
      </c>
      <c r="X23" s="37" t="s">
        <v>24</v>
      </c>
      <c r="Y23" s="37">
        <v>1</v>
      </c>
      <c r="Z23" s="37" t="s">
        <v>24</v>
      </c>
      <c r="AA23" s="37">
        <v>1</v>
      </c>
    </row>
    <row r="24" spans="1:27" ht="16.5">
      <c r="A24" s="32"/>
      <c r="B24" s="33" t="s">
        <v>59</v>
      </c>
      <c r="C24" s="33" t="str">
        <f>A22</f>
        <v>浜中町</v>
      </c>
      <c r="D24" s="33" t="str">
        <f>CONCATENATE(A22, B24)</f>
        <v>浜中町女</v>
      </c>
      <c r="E24" s="33" t="str">
        <f>RIGHT(A22,1)</f>
        <v>町</v>
      </c>
      <c r="F24" s="37">
        <v>12</v>
      </c>
      <c r="G24" s="37" t="s">
        <v>24</v>
      </c>
      <c r="H24" s="37" t="s">
        <v>24</v>
      </c>
      <c r="I24" s="37">
        <v>1</v>
      </c>
      <c r="J24" s="37">
        <v>1</v>
      </c>
      <c r="K24" s="37">
        <v>1</v>
      </c>
      <c r="L24" s="37">
        <v>2</v>
      </c>
      <c r="M24" s="37">
        <v>2</v>
      </c>
      <c r="N24" s="37" t="s">
        <v>24</v>
      </c>
      <c r="O24" s="37" t="s">
        <v>24</v>
      </c>
      <c r="P24" s="37">
        <v>1</v>
      </c>
      <c r="Q24" s="37" t="s">
        <v>24</v>
      </c>
      <c r="R24" s="37">
        <v>2</v>
      </c>
      <c r="S24" s="37">
        <v>1</v>
      </c>
      <c r="T24" s="37" t="s">
        <v>24</v>
      </c>
      <c r="U24" s="37" t="s">
        <v>24</v>
      </c>
      <c r="V24" s="37" t="s">
        <v>24</v>
      </c>
      <c r="W24" s="37" t="s">
        <v>24</v>
      </c>
      <c r="X24" s="37">
        <v>1</v>
      </c>
      <c r="Y24" s="37" t="s">
        <v>24</v>
      </c>
      <c r="Z24" s="37" t="s">
        <v>24</v>
      </c>
      <c r="AA24" s="37" t="s">
        <v>24</v>
      </c>
    </row>
    <row r="25" spans="1:27" ht="16.5">
      <c r="A25" s="39" t="s">
        <v>66</v>
      </c>
      <c r="B25" s="28" t="s">
        <v>57</v>
      </c>
      <c r="C25" s="28" t="str">
        <f>A25</f>
        <v>標茶町</v>
      </c>
      <c r="D25" s="28" t="str">
        <f>CONCATENATE(A25, B25)</f>
        <v>標茶町総数</v>
      </c>
      <c r="E25" s="28" t="str">
        <f>RIGHT(A25,1)</f>
        <v>町</v>
      </c>
      <c r="F25" s="29">
        <v>24</v>
      </c>
      <c r="G25" s="29">
        <v>1</v>
      </c>
      <c r="H25" s="29">
        <v>1</v>
      </c>
      <c r="I25" s="29">
        <v>2</v>
      </c>
      <c r="J25" s="29" t="s">
        <v>24</v>
      </c>
      <c r="K25" s="29">
        <v>1</v>
      </c>
      <c r="L25" s="29">
        <v>3</v>
      </c>
      <c r="M25" s="29" t="s">
        <v>24</v>
      </c>
      <c r="N25" s="29">
        <v>3</v>
      </c>
      <c r="O25" s="29" t="s">
        <v>24</v>
      </c>
      <c r="P25" s="29">
        <v>9</v>
      </c>
      <c r="Q25" s="29" t="s">
        <v>24</v>
      </c>
      <c r="R25" s="29" t="s">
        <v>24</v>
      </c>
      <c r="S25" s="29" t="s">
        <v>24</v>
      </c>
      <c r="T25" s="29" t="s">
        <v>24</v>
      </c>
      <c r="U25" s="29">
        <v>1</v>
      </c>
      <c r="V25" s="29" t="s">
        <v>24</v>
      </c>
      <c r="W25" s="29" t="s">
        <v>24</v>
      </c>
      <c r="X25" s="29">
        <v>1</v>
      </c>
      <c r="Y25" s="29" t="s">
        <v>24</v>
      </c>
      <c r="Z25" s="29" t="s">
        <v>24</v>
      </c>
      <c r="AA25" s="29">
        <v>2</v>
      </c>
    </row>
    <row r="26" spans="1:27" ht="16.5">
      <c r="A26" s="32"/>
      <c r="B26" s="33" t="s">
        <v>58</v>
      </c>
      <c r="C26" s="33" t="str">
        <f>A25</f>
        <v>標茶町</v>
      </c>
      <c r="D26" s="33" t="str">
        <f>CONCATENATE(A25, B26)</f>
        <v>標茶町男</v>
      </c>
      <c r="E26" s="33" t="str">
        <f>RIGHT(A25,1)</f>
        <v>町</v>
      </c>
      <c r="F26" s="37">
        <v>13</v>
      </c>
      <c r="G26" s="37" t="s">
        <v>24</v>
      </c>
      <c r="H26" s="37">
        <v>1</v>
      </c>
      <c r="I26" s="37">
        <v>2</v>
      </c>
      <c r="J26" s="37" t="s">
        <v>24</v>
      </c>
      <c r="K26" s="37" t="s">
        <v>24</v>
      </c>
      <c r="L26" s="37" t="s">
        <v>24</v>
      </c>
      <c r="M26" s="37" t="s">
        <v>24</v>
      </c>
      <c r="N26" s="37">
        <v>1</v>
      </c>
      <c r="O26" s="37" t="s">
        <v>24</v>
      </c>
      <c r="P26" s="37">
        <v>5</v>
      </c>
      <c r="Q26" s="37" t="s">
        <v>24</v>
      </c>
      <c r="R26" s="37" t="s">
        <v>24</v>
      </c>
      <c r="S26" s="37" t="s">
        <v>24</v>
      </c>
      <c r="T26" s="37" t="s">
        <v>24</v>
      </c>
      <c r="U26" s="37">
        <v>1</v>
      </c>
      <c r="V26" s="37" t="s">
        <v>24</v>
      </c>
      <c r="W26" s="37" t="s">
        <v>24</v>
      </c>
      <c r="X26" s="37">
        <v>1</v>
      </c>
      <c r="Y26" s="37" t="s">
        <v>24</v>
      </c>
      <c r="Z26" s="37" t="s">
        <v>24</v>
      </c>
      <c r="AA26" s="37">
        <v>2</v>
      </c>
    </row>
    <row r="27" spans="1:27" ht="16.5">
      <c r="A27" s="32"/>
      <c r="B27" s="33" t="s">
        <v>59</v>
      </c>
      <c r="C27" s="33" t="str">
        <f>A25</f>
        <v>標茶町</v>
      </c>
      <c r="D27" s="33" t="str">
        <f>CONCATENATE(A25, B27)</f>
        <v>標茶町女</v>
      </c>
      <c r="E27" s="33" t="str">
        <f>RIGHT(A25,1)</f>
        <v>町</v>
      </c>
      <c r="F27" s="37">
        <v>11</v>
      </c>
      <c r="G27" s="37">
        <v>1</v>
      </c>
      <c r="H27" s="37" t="s">
        <v>24</v>
      </c>
      <c r="I27" s="37" t="s">
        <v>24</v>
      </c>
      <c r="J27" s="37" t="s">
        <v>24</v>
      </c>
      <c r="K27" s="37">
        <v>1</v>
      </c>
      <c r="L27" s="37">
        <v>3</v>
      </c>
      <c r="M27" s="37" t="s">
        <v>24</v>
      </c>
      <c r="N27" s="37">
        <v>2</v>
      </c>
      <c r="O27" s="37" t="s">
        <v>24</v>
      </c>
      <c r="P27" s="37">
        <v>4</v>
      </c>
      <c r="Q27" s="37" t="s">
        <v>24</v>
      </c>
      <c r="R27" s="37" t="s">
        <v>24</v>
      </c>
      <c r="S27" s="37" t="s">
        <v>24</v>
      </c>
      <c r="T27" s="37" t="s">
        <v>24</v>
      </c>
      <c r="U27" s="37" t="s">
        <v>24</v>
      </c>
      <c r="V27" s="37" t="s">
        <v>24</v>
      </c>
      <c r="W27" s="37" t="s">
        <v>24</v>
      </c>
      <c r="X27" s="37" t="s">
        <v>24</v>
      </c>
      <c r="Y27" s="37" t="s">
        <v>24</v>
      </c>
      <c r="Z27" s="37" t="s">
        <v>24</v>
      </c>
      <c r="AA27" s="37" t="s">
        <v>24</v>
      </c>
    </row>
    <row r="28" spans="1:27" ht="16.5">
      <c r="A28" s="39" t="s">
        <v>67</v>
      </c>
      <c r="B28" s="28" t="s">
        <v>57</v>
      </c>
      <c r="C28" s="28" t="str">
        <f>A28</f>
        <v>弟子屈町</v>
      </c>
      <c r="D28" s="28" t="str">
        <f>CONCATENATE(A28, B28)</f>
        <v>弟子屈町総数</v>
      </c>
      <c r="E28" s="28" t="str">
        <f>RIGHT(A28,1)</f>
        <v>町</v>
      </c>
      <c r="F28" s="29">
        <v>36</v>
      </c>
      <c r="G28" s="29">
        <v>1</v>
      </c>
      <c r="H28" s="29">
        <v>2</v>
      </c>
      <c r="I28" s="29">
        <v>5</v>
      </c>
      <c r="J28" s="29">
        <v>6</v>
      </c>
      <c r="K28" s="29" t="s">
        <v>24</v>
      </c>
      <c r="L28" s="29">
        <v>2</v>
      </c>
      <c r="M28" s="29">
        <v>2</v>
      </c>
      <c r="N28" s="29">
        <v>1</v>
      </c>
      <c r="O28" s="29" t="s">
        <v>24</v>
      </c>
      <c r="P28" s="29">
        <v>8</v>
      </c>
      <c r="Q28" s="29" t="s">
        <v>24</v>
      </c>
      <c r="R28" s="29">
        <v>1</v>
      </c>
      <c r="S28" s="29">
        <v>1</v>
      </c>
      <c r="T28" s="29">
        <v>3</v>
      </c>
      <c r="U28" s="29" t="s">
        <v>24</v>
      </c>
      <c r="V28" s="29" t="s">
        <v>24</v>
      </c>
      <c r="W28" s="29" t="s">
        <v>24</v>
      </c>
      <c r="X28" s="29">
        <v>2</v>
      </c>
      <c r="Y28" s="29" t="s">
        <v>24</v>
      </c>
      <c r="Z28" s="29">
        <v>1</v>
      </c>
      <c r="AA28" s="29">
        <v>1</v>
      </c>
    </row>
    <row r="29" spans="1:27" ht="16.5">
      <c r="A29" s="32"/>
      <c r="B29" s="33" t="s">
        <v>58</v>
      </c>
      <c r="C29" s="33" t="str">
        <f>A28</f>
        <v>弟子屈町</v>
      </c>
      <c r="D29" s="33" t="str">
        <f>CONCATENATE(A28, B29)</f>
        <v>弟子屈町男</v>
      </c>
      <c r="E29" s="33" t="str">
        <f>RIGHT(A28,1)</f>
        <v>町</v>
      </c>
      <c r="F29" s="37">
        <v>20</v>
      </c>
      <c r="G29" s="37">
        <v>1</v>
      </c>
      <c r="H29" s="37">
        <v>2</v>
      </c>
      <c r="I29" s="37">
        <v>3</v>
      </c>
      <c r="J29" s="37">
        <v>4</v>
      </c>
      <c r="K29" s="37" t="s">
        <v>24</v>
      </c>
      <c r="L29" s="37" t="s">
        <v>24</v>
      </c>
      <c r="M29" s="37">
        <v>1</v>
      </c>
      <c r="N29" s="37">
        <v>1</v>
      </c>
      <c r="O29" s="37" t="s">
        <v>24</v>
      </c>
      <c r="P29" s="37">
        <v>5</v>
      </c>
      <c r="Q29" s="37" t="s">
        <v>24</v>
      </c>
      <c r="R29" s="37" t="s">
        <v>24</v>
      </c>
      <c r="S29" s="37" t="s">
        <v>24</v>
      </c>
      <c r="T29" s="37" t="s">
        <v>24</v>
      </c>
      <c r="U29" s="37" t="s">
        <v>24</v>
      </c>
      <c r="V29" s="37" t="s">
        <v>24</v>
      </c>
      <c r="W29" s="37" t="s">
        <v>24</v>
      </c>
      <c r="X29" s="37">
        <v>1</v>
      </c>
      <c r="Y29" s="37" t="s">
        <v>24</v>
      </c>
      <c r="Z29" s="37">
        <v>1</v>
      </c>
      <c r="AA29" s="37">
        <v>1</v>
      </c>
    </row>
    <row r="30" spans="1:27" ht="16.5">
      <c r="A30" s="32"/>
      <c r="B30" s="33" t="s">
        <v>59</v>
      </c>
      <c r="C30" s="33" t="str">
        <f>A28</f>
        <v>弟子屈町</v>
      </c>
      <c r="D30" s="33" t="str">
        <f>CONCATENATE(A28, B30)</f>
        <v>弟子屈町女</v>
      </c>
      <c r="E30" s="33" t="str">
        <f>RIGHT(A28,1)</f>
        <v>町</v>
      </c>
      <c r="F30" s="37">
        <v>16</v>
      </c>
      <c r="G30" s="37" t="s">
        <v>24</v>
      </c>
      <c r="H30" s="37" t="s">
        <v>24</v>
      </c>
      <c r="I30" s="37">
        <v>2</v>
      </c>
      <c r="J30" s="37">
        <v>2</v>
      </c>
      <c r="K30" s="37" t="s">
        <v>24</v>
      </c>
      <c r="L30" s="37">
        <v>2</v>
      </c>
      <c r="M30" s="37">
        <v>1</v>
      </c>
      <c r="N30" s="37" t="s">
        <v>24</v>
      </c>
      <c r="O30" s="37" t="s">
        <v>24</v>
      </c>
      <c r="P30" s="37">
        <v>3</v>
      </c>
      <c r="Q30" s="37" t="s">
        <v>24</v>
      </c>
      <c r="R30" s="37">
        <v>1</v>
      </c>
      <c r="S30" s="37">
        <v>1</v>
      </c>
      <c r="T30" s="37">
        <v>3</v>
      </c>
      <c r="U30" s="37" t="s">
        <v>24</v>
      </c>
      <c r="V30" s="37" t="s">
        <v>24</v>
      </c>
      <c r="W30" s="37" t="s">
        <v>24</v>
      </c>
      <c r="X30" s="37">
        <v>1</v>
      </c>
      <c r="Y30" s="37" t="s">
        <v>24</v>
      </c>
      <c r="Z30" s="37" t="s">
        <v>24</v>
      </c>
      <c r="AA30" s="37" t="s">
        <v>24</v>
      </c>
    </row>
    <row r="31" spans="1:27" ht="16.5">
      <c r="A31" s="39" t="s">
        <v>68</v>
      </c>
      <c r="B31" s="28" t="s">
        <v>57</v>
      </c>
      <c r="C31" s="28" t="str">
        <f>A31</f>
        <v>鶴居村</v>
      </c>
      <c r="D31" s="28" t="str">
        <f>CONCATENATE(A31, B31)</f>
        <v>鶴居村総数</v>
      </c>
      <c r="E31" s="28" t="str">
        <f>RIGHT(A31,1)</f>
        <v>村</v>
      </c>
      <c r="F31" s="29">
        <v>8</v>
      </c>
      <c r="G31" s="29">
        <v>1</v>
      </c>
      <c r="H31" s="29">
        <v>1</v>
      </c>
      <c r="I31" s="29">
        <v>1</v>
      </c>
      <c r="J31" s="29">
        <v>1</v>
      </c>
      <c r="K31" s="29">
        <v>1</v>
      </c>
      <c r="L31" s="29" t="s">
        <v>24</v>
      </c>
      <c r="M31" s="29" t="s">
        <v>24</v>
      </c>
      <c r="N31" s="29">
        <v>1</v>
      </c>
      <c r="O31" s="29" t="s">
        <v>24</v>
      </c>
      <c r="P31" s="29" t="s">
        <v>24</v>
      </c>
      <c r="Q31" s="29" t="s">
        <v>24</v>
      </c>
      <c r="R31" s="29" t="s">
        <v>24</v>
      </c>
      <c r="S31" s="29" t="s">
        <v>24</v>
      </c>
      <c r="T31" s="29">
        <v>1</v>
      </c>
      <c r="U31" s="29" t="s">
        <v>24</v>
      </c>
      <c r="V31" s="29" t="s">
        <v>24</v>
      </c>
      <c r="W31" s="29" t="s">
        <v>24</v>
      </c>
      <c r="X31" s="29" t="s">
        <v>24</v>
      </c>
      <c r="Y31" s="29" t="s">
        <v>24</v>
      </c>
      <c r="Z31" s="29" t="s">
        <v>24</v>
      </c>
      <c r="AA31" s="29">
        <v>1</v>
      </c>
    </row>
    <row r="32" spans="1:27" ht="16.5">
      <c r="A32" s="32"/>
      <c r="B32" s="33" t="s">
        <v>58</v>
      </c>
      <c r="C32" s="33" t="str">
        <f>A31</f>
        <v>鶴居村</v>
      </c>
      <c r="D32" s="33" t="str">
        <f>CONCATENATE(A31, B32)</f>
        <v>鶴居村男</v>
      </c>
      <c r="E32" s="33" t="str">
        <f>RIGHT(A31,1)</f>
        <v>村</v>
      </c>
      <c r="F32" s="37">
        <v>4</v>
      </c>
      <c r="G32" s="37">
        <v>1</v>
      </c>
      <c r="H32" s="37">
        <v>1</v>
      </c>
      <c r="I32" s="37">
        <v>1</v>
      </c>
      <c r="J32" s="37" t="s">
        <v>24</v>
      </c>
      <c r="K32" s="37">
        <v>1</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59</v>
      </c>
      <c r="C33" s="33" t="str">
        <f>A31</f>
        <v>鶴居村</v>
      </c>
      <c r="D33" s="33" t="str">
        <f>CONCATENATE(A31, B33)</f>
        <v>鶴居村女</v>
      </c>
      <c r="E33" s="33" t="str">
        <f>RIGHT(A31,1)</f>
        <v>村</v>
      </c>
      <c r="F33" s="37">
        <v>4</v>
      </c>
      <c r="G33" s="37" t="s">
        <v>24</v>
      </c>
      <c r="H33" s="37" t="s">
        <v>24</v>
      </c>
      <c r="I33" s="37" t="s">
        <v>24</v>
      </c>
      <c r="J33" s="37">
        <v>1</v>
      </c>
      <c r="K33" s="37" t="s">
        <v>24</v>
      </c>
      <c r="L33" s="37" t="s">
        <v>24</v>
      </c>
      <c r="M33" s="37" t="s">
        <v>24</v>
      </c>
      <c r="N33" s="37">
        <v>1</v>
      </c>
      <c r="O33" s="37" t="s">
        <v>24</v>
      </c>
      <c r="P33" s="37" t="s">
        <v>24</v>
      </c>
      <c r="Q33" s="37" t="s">
        <v>24</v>
      </c>
      <c r="R33" s="37" t="s">
        <v>24</v>
      </c>
      <c r="S33" s="37" t="s">
        <v>24</v>
      </c>
      <c r="T33" s="37">
        <v>1</v>
      </c>
      <c r="U33" s="37" t="s">
        <v>24</v>
      </c>
      <c r="V33" s="37" t="s">
        <v>24</v>
      </c>
      <c r="W33" s="37" t="s">
        <v>24</v>
      </c>
      <c r="X33" s="37" t="s">
        <v>24</v>
      </c>
      <c r="Y33" s="37" t="s">
        <v>24</v>
      </c>
      <c r="Z33" s="37" t="s">
        <v>24</v>
      </c>
      <c r="AA33" s="37">
        <v>1</v>
      </c>
    </row>
    <row r="34" spans="1:27" ht="16.5">
      <c r="A34" s="39" t="s">
        <v>69</v>
      </c>
      <c r="B34" s="28" t="s">
        <v>57</v>
      </c>
      <c r="C34" s="28" t="str">
        <f>A34</f>
        <v>白糠町</v>
      </c>
      <c r="D34" s="28" t="str">
        <f>CONCATENATE(A34, B34)</f>
        <v>白糠町総数</v>
      </c>
      <c r="E34" s="28" t="str">
        <f>RIGHT(A34,1)</f>
        <v>町</v>
      </c>
      <c r="F34" s="29">
        <v>48</v>
      </c>
      <c r="G34" s="29" t="s">
        <v>24</v>
      </c>
      <c r="H34" s="29">
        <v>4</v>
      </c>
      <c r="I34" s="29">
        <v>5</v>
      </c>
      <c r="J34" s="29">
        <v>1</v>
      </c>
      <c r="K34" s="29">
        <v>1</v>
      </c>
      <c r="L34" s="29">
        <v>6</v>
      </c>
      <c r="M34" s="29">
        <v>2</v>
      </c>
      <c r="N34" s="29">
        <v>4</v>
      </c>
      <c r="O34" s="29" t="s">
        <v>24</v>
      </c>
      <c r="P34" s="29">
        <v>15</v>
      </c>
      <c r="Q34" s="29" t="s">
        <v>24</v>
      </c>
      <c r="R34" s="29">
        <v>1</v>
      </c>
      <c r="S34" s="29">
        <v>2</v>
      </c>
      <c r="T34" s="29" t="s">
        <v>24</v>
      </c>
      <c r="U34" s="29">
        <v>1</v>
      </c>
      <c r="V34" s="29">
        <v>1</v>
      </c>
      <c r="W34" s="29" t="s">
        <v>24</v>
      </c>
      <c r="X34" s="29" t="s">
        <v>24</v>
      </c>
      <c r="Y34" s="29">
        <v>2</v>
      </c>
      <c r="Z34" s="29" t="s">
        <v>24</v>
      </c>
      <c r="AA34" s="29">
        <v>3</v>
      </c>
    </row>
    <row r="35" spans="1:27" ht="16.5">
      <c r="A35" s="32"/>
      <c r="B35" s="33" t="s">
        <v>58</v>
      </c>
      <c r="C35" s="33" t="str">
        <f>A34</f>
        <v>白糠町</v>
      </c>
      <c r="D35" s="33" t="str">
        <f>CONCATENATE(A34, B35)</f>
        <v>白糠町男</v>
      </c>
      <c r="E35" s="33" t="str">
        <f>RIGHT(A34,1)</f>
        <v>町</v>
      </c>
      <c r="F35" s="37">
        <v>34</v>
      </c>
      <c r="G35" s="37" t="s">
        <v>24</v>
      </c>
      <c r="H35" s="37">
        <v>4</v>
      </c>
      <c r="I35" s="37">
        <v>4</v>
      </c>
      <c r="J35" s="37">
        <v>1</v>
      </c>
      <c r="K35" s="37" t="s">
        <v>24</v>
      </c>
      <c r="L35" s="37">
        <v>4</v>
      </c>
      <c r="M35" s="37" t="s">
        <v>24</v>
      </c>
      <c r="N35" s="37">
        <v>3</v>
      </c>
      <c r="O35" s="37" t="s">
        <v>24</v>
      </c>
      <c r="P35" s="37">
        <v>12</v>
      </c>
      <c r="Q35" s="37" t="s">
        <v>24</v>
      </c>
      <c r="R35" s="37" t="s">
        <v>24</v>
      </c>
      <c r="S35" s="37" t="s">
        <v>24</v>
      </c>
      <c r="T35" s="37" t="s">
        <v>24</v>
      </c>
      <c r="U35" s="37">
        <v>1</v>
      </c>
      <c r="V35" s="37">
        <v>1</v>
      </c>
      <c r="W35" s="37" t="s">
        <v>24</v>
      </c>
      <c r="X35" s="37" t="s">
        <v>24</v>
      </c>
      <c r="Y35" s="37">
        <v>2</v>
      </c>
      <c r="Z35" s="37" t="s">
        <v>24</v>
      </c>
      <c r="AA35" s="37">
        <v>2</v>
      </c>
    </row>
    <row r="36" spans="1:27" ht="16.5">
      <c r="A36" s="32"/>
      <c r="B36" s="33" t="s">
        <v>59</v>
      </c>
      <c r="C36" s="33" t="str">
        <f>A34</f>
        <v>白糠町</v>
      </c>
      <c r="D36" s="33" t="str">
        <f>CONCATENATE(A34, B36)</f>
        <v>白糠町女</v>
      </c>
      <c r="E36" s="33" t="str">
        <f>RIGHT(A34,1)</f>
        <v>町</v>
      </c>
      <c r="F36" s="37">
        <v>14</v>
      </c>
      <c r="G36" s="37" t="s">
        <v>24</v>
      </c>
      <c r="H36" s="37" t="s">
        <v>24</v>
      </c>
      <c r="I36" s="37">
        <v>1</v>
      </c>
      <c r="J36" s="37" t="s">
        <v>24</v>
      </c>
      <c r="K36" s="37">
        <v>1</v>
      </c>
      <c r="L36" s="37">
        <v>2</v>
      </c>
      <c r="M36" s="37">
        <v>2</v>
      </c>
      <c r="N36" s="37">
        <v>1</v>
      </c>
      <c r="O36" s="37" t="s">
        <v>24</v>
      </c>
      <c r="P36" s="37">
        <v>3</v>
      </c>
      <c r="Q36" s="37" t="s">
        <v>24</v>
      </c>
      <c r="R36" s="37">
        <v>1</v>
      </c>
      <c r="S36" s="37">
        <v>2</v>
      </c>
      <c r="T36" s="37" t="s">
        <v>24</v>
      </c>
      <c r="U36" s="37" t="s">
        <v>24</v>
      </c>
      <c r="V36" s="37" t="s">
        <v>24</v>
      </c>
      <c r="W36" s="37" t="s">
        <v>24</v>
      </c>
      <c r="X36" s="37" t="s">
        <v>24</v>
      </c>
      <c r="Y36" s="37" t="s">
        <v>24</v>
      </c>
      <c r="Z36" s="37" t="s">
        <v>24</v>
      </c>
      <c r="AA36" s="37">
        <v>1</v>
      </c>
    </row>
    <row r="37" spans="1:27" ht="16.5">
      <c r="A37" s="39" t="s">
        <v>70</v>
      </c>
      <c r="B37" s="28" t="s">
        <v>57</v>
      </c>
      <c r="C37" s="28" t="str">
        <f>A37</f>
        <v>根室保健所</v>
      </c>
      <c r="D37" s="28" t="str">
        <f>CONCATENATE(A37, B37)</f>
        <v>根室保健所総数</v>
      </c>
      <c r="E37" s="28" t="str">
        <f>RIGHT(A37,1)</f>
        <v>所</v>
      </c>
      <c r="F37" s="29">
        <v>100</v>
      </c>
      <c r="G37" s="29">
        <v>2</v>
      </c>
      <c r="H37" s="29">
        <v>1</v>
      </c>
      <c r="I37" s="29">
        <v>15</v>
      </c>
      <c r="J37" s="29">
        <v>12</v>
      </c>
      <c r="K37" s="29">
        <v>6</v>
      </c>
      <c r="L37" s="29">
        <v>6</v>
      </c>
      <c r="M37" s="29">
        <v>14</v>
      </c>
      <c r="N37" s="29">
        <v>10</v>
      </c>
      <c r="O37" s="29">
        <v>1</v>
      </c>
      <c r="P37" s="29">
        <v>20</v>
      </c>
      <c r="Q37" s="29" t="s">
        <v>24</v>
      </c>
      <c r="R37" s="29">
        <v>1</v>
      </c>
      <c r="S37" s="29">
        <v>1</v>
      </c>
      <c r="T37" s="29">
        <v>2</v>
      </c>
      <c r="U37" s="29">
        <v>1</v>
      </c>
      <c r="V37" s="29">
        <v>1</v>
      </c>
      <c r="W37" s="29">
        <v>1</v>
      </c>
      <c r="X37" s="29" t="s">
        <v>24</v>
      </c>
      <c r="Y37" s="29" t="s">
        <v>24</v>
      </c>
      <c r="Z37" s="29">
        <v>1</v>
      </c>
      <c r="AA37" s="29">
        <v>5</v>
      </c>
    </row>
    <row r="38" spans="1:27" ht="16.5">
      <c r="A38" s="32"/>
      <c r="B38" s="33" t="s">
        <v>58</v>
      </c>
      <c r="C38" s="33" t="str">
        <f>A37</f>
        <v>根室保健所</v>
      </c>
      <c r="D38" s="33" t="str">
        <f>CONCATENATE(A37, B38)</f>
        <v>根室保健所男</v>
      </c>
      <c r="E38" s="33" t="str">
        <f>RIGHT(A37,1)</f>
        <v>所</v>
      </c>
      <c r="F38" s="37">
        <v>66</v>
      </c>
      <c r="G38" s="37">
        <v>2</v>
      </c>
      <c r="H38" s="37">
        <v>1</v>
      </c>
      <c r="I38" s="37">
        <v>13</v>
      </c>
      <c r="J38" s="37">
        <v>5</v>
      </c>
      <c r="K38" s="37">
        <v>5</v>
      </c>
      <c r="L38" s="37">
        <v>5</v>
      </c>
      <c r="M38" s="37">
        <v>7</v>
      </c>
      <c r="N38" s="37">
        <v>6</v>
      </c>
      <c r="O38" s="37">
        <v>1</v>
      </c>
      <c r="P38" s="37">
        <v>15</v>
      </c>
      <c r="Q38" s="37" t="s">
        <v>24</v>
      </c>
      <c r="R38" s="37" t="s">
        <v>24</v>
      </c>
      <c r="S38" s="37" t="s">
        <v>24</v>
      </c>
      <c r="T38" s="37" t="s">
        <v>24</v>
      </c>
      <c r="U38" s="37">
        <v>1</v>
      </c>
      <c r="V38" s="37">
        <v>1</v>
      </c>
      <c r="W38" s="37">
        <v>1</v>
      </c>
      <c r="X38" s="37" t="s">
        <v>24</v>
      </c>
      <c r="Y38" s="37" t="s">
        <v>24</v>
      </c>
      <c r="Z38" s="37" t="s">
        <v>24</v>
      </c>
      <c r="AA38" s="37">
        <v>3</v>
      </c>
    </row>
    <row r="39" spans="1:27" ht="16.5">
      <c r="A39" s="32"/>
      <c r="B39" s="33" t="s">
        <v>59</v>
      </c>
      <c r="C39" s="33" t="str">
        <f>A37</f>
        <v>根室保健所</v>
      </c>
      <c r="D39" s="33" t="str">
        <f>CONCATENATE(A37, B39)</f>
        <v>根室保健所女</v>
      </c>
      <c r="E39" s="33" t="str">
        <f>RIGHT(A37,1)</f>
        <v>所</v>
      </c>
      <c r="F39" s="37">
        <v>34</v>
      </c>
      <c r="G39" s="37" t="s">
        <v>24</v>
      </c>
      <c r="H39" s="37" t="s">
        <v>24</v>
      </c>
      <c r="I39" s="37">
        <v>2</v>
      </c>
      <c r="J39" s="37">
        <v>7</v>
      </c>
      <c r="K39" s="37">
        <v>1</v>
      </c>
      <c r="L39" s="37">
        <v>1</v>
      </c>
      <c r="M39" s="37">
        <v>7</v>
      </c>
      <c r="N39" s="37">
        <v>4</v>
      </c>
      <c r="O39" s="37" t="s">
        <v>24</v>
      </c>
      <c r="P39" s="37">
        <v>5</v>
      </c>
      <c r="Q39" s="37" t="s">
        <v>24</v>
      </c>
      <c r="R39" s="37">
        <v>1</v>
      </c>
      <c r="S39" s="37">
        <v>1</v>
      </c>
      <c r="T39" s="37">
        <v>2</v>
      </c>
      <c r="U39" s="37" t="s">
        <v>24</v>
      </c>
      <c r="V39" s="37" t="s">
        <v>24</v>
      </c>
      <c r="W39" s="37" t="s">
        <v>24</v>
      </c>
      <c r="X39" s="37" t="s">
        <v>24</v>
      </c>
      <c r="Y39" s="37" t="s">
        <v>24</v>
      </c>
      <c r="Z39" s="37">
        <v>1</v>
      </c>
      <c r="AA39" s="37">
        <v>2</v>
      </c>
    </row>
    <row r="40" spans="1:27" ht="16.5">
      <c r="A40" s="39" t="s">
        <v>71</v>
      </c>
      <c r="B40" s="28" t="s">
        <v>57</v>
      </c>
      <c r="C40" s="28" t="str">
        <f>A40</f>
        <v>根室市</v>
      </c>
      <c r="D40" s="28" t="str">
        <f>CONCATENATE(A40, B40)</f>
        <v>根室市総数</v>
      </c>
      <c r="E40" s="28" t="str">
        <f>RIGHT(A40,1)</f>
        <v>市</v>
      </c>
      <c r="F40" s="29">
        <v>100</v>
      </c>
      <c r="G40" s="29">
        <v>2</v>
      </c>
      <c r="H40" s="29">
        <v>1</v>
      </c>
      <c r="I40" s="29">
        <v>15</v>
      </c>
      <c r="J40" s="29">
        <v>12</v>
      </c>
      <c r="K40" s="29">
        <v>6</v>
      </c>
      <c r="L40" s="29">
        <v>6</v>
      </c>
      <c r="M40" s="29">
        <v>14</v>
      </c>
      <c r="N40" s="29">
        <v>10</v>
      </c>
      <c r="O40" s="29">
        <v>1</v>
      </c>
      <c r="P40" s="29">
        <v>20</v>
      </c>
      <c r="Q40" s="29" t="s">
        <v>24</v>
      </c>
      <c r="R40" s="29">
        <v>1</v>
      </c>
      <c r="S40" s="29">
        <v>1</v>
      </c>
      <c r="T40" s="29">
        <v>2</v>
      </c>
      <c r="U40" s="29">
        <v>1</v>
      </c>
      <c r="V40" s="29">
        <v>1</v>
      </c>
      <c r="W40" s="29">
        <v>1</v>
      </c>
      <c r="X40" s="29" t="s">
        <v>24</v>
      </c>
      <c r="Y40" s="29" t="s">
        <v>24</v>
      </c>
      <c r="Z40" s="29">
        <v>1</v>
      </c>
      <c r="AA40" s="29">
        <v>5</v>
      </c>
    </row>
    <row r="41" spans="1:27" ht="16.5">
      <c r="A41" s="32"/>
      <c r="B41" s="33" t="s">
        <v>58</v>
      </c>
      <c r="C41" s="33" t="str">
        <f>A40</f>
        <v>根室市</v>
      </c>
      <c r="D41" s="33" t="str">
        <f>CONCATENATE(A40, B41)</f>
        <v>根室市男</v>
      </c>
      <c r="E41" s="33" t="str">
        <f>RIGHT(A40,1)</f>
        <v>市</v>
      </c>
      <c r="F41" s="37">
        <v>66</v>
      </c>
      <c r="G41" s="37">
        <v>2</v>
      </c>
      <c r="H41" s="37">
        <v>1</v>
      </c>
      <c r="I41" s="37">
        <v>13</v>
      </c>
      <c r="J41" s="37">
        <v>5</v>
      </c>
      <c r="K41" s="37">
        <v>5</v>
      </c>
      <c r="L41" s="37">
        <v>5</v>
      </c>
      <c r="M41" s="37">
        <v>7</v>
      </c>
      <c r="N41" s="37">
        <v>6</v>
      </c>
      <c r="O41" s="37">
        <v>1</v>
      </c>
      <c r="P41" s="37">
        <v>15</v>
      </c>
      <c r="Q41" s="37" t="s">
        <v>24</v>
      </c>
      <c r="R41" s="37" t="s">
        <v>24</v>
      </c>
      <c r="S41" s="37" t="s">
        <v>24</v>
      </c>
      <c r="T41" s="37" t="s">
        <v>24</v>
      </c>
      <c r="U41" s="37">
        <v>1</v>
      </c>
      <c r="V41" s="37">
        <v>1</v>
      </c>
      <c r="W41" s="37">
        <v>1</v>
      </c>
      <c r="X41" s="37" t="s">
        <v>24</v>
      </c>
      <c r="Y41" s="37" t="s">
        <v>24</v>
      </c>
      <c r="Z41" s="37" t="s">
        <v>24</v>
      </c>
      <c r="AA41" s="37">
        <v>3</v>
      </c>
    </row>
    <row r="42" spans="1:27" ht="16.5">
      <c r="A42" s="32"/>
      <c r="B42" s="33" t="s">
        <v>59</v>
      </c>
      <c r="C42" s="33" t="str">
        <f>A40</f>
        <v>根室市</v>
      </c>
      <c r="D42" s="33" t="str">
        <f>CONCATENATE(A40, B42)</f>
        <v>根室市女</v>
      </c>
      <c r="E42" s="33" t="str">
        <f>RIGHT(A40,1)</f>
        <v>市</v>
      </c>
      <c r="F42" s="37">
        <v>34</v>
      </c>
      <c r="G42" s="37" t="s">
        <v>24</v>
      </c>
      <c r="H42" s="37" t="s">
        <v>24</v>
      </c>
      <c r="I42" s="37">
        <v>2</v>
      </c>
      <c r="J42" s="37">
        <v>7</v>
      </c>
      <c r="K42" s="37">
        <v>1</v>
      </c>
      <c r="L42" s="37">
        <v>1</v>
      </c>
      <c r="M42" s="37">
        <v>7</v>
      </c>
      <c r="N42" s="37">
        <v>4</v>
      </c>
      <c r="O42" s="37" t="s">
        <v>24</v>
      </c>
      <c r="P42" s="37">
        <v>5</v>
      </c>
      <c r="Q42" s="37" t="s">
        <v>24</v>
      </c>
      <c r="R42" s="37">
        <v>1</v>
      </c>
      <c r="S42" s="37">
        <v>1</v>
      </c>
      <c r="T42" s="37">
        <v>2</v>
      </c>
      <c r="U42" s="37" t="s">
        <v>24</v>
      </c>
      <c r="V42" s="37" t="s">
        <v>24</v>
      </c>
      <c r="W42" s="37" t="s">
        <v>24</v>
      </c>
      <c r="X42" s="37" t="s">
        <v>24</v>
      </c>
      <c r="Y42" s="37" t="s">
        <v>24</v>
      </c>
      <c r="Z42" s="37">
        <v>1</v>
      </c>
      <c r="AA42" s="37">
        <v>2</v>
      </c>
    </row>
    <row r="43" spans="1:27" ht="16.5">
      <c r="A43" s="39" t="s">
        <v>72</v>
      </c>
      <c r="B43" s="28" t="s">
        <v>57</v>
      </c>
      <c r="C43" s="28" t="str">
        <f>A43</f>
        <v>中標津保健所</v>
      </c>
      <c r="D43" s="28" t="str">
        <f>CONCATENATE(A43, B43)</f>
        <v>中標津保健所総数</v>
      </c>
      <c r="E43" s="28" t="str">
        <f>RIGHT(A43,1)</f>
        <v>所</v>
      </c>
      <c r="F43" s="29">
        <v>133</v>
      </c>
      <c r="G43" s="29">
        <v>2</v>
      </c>
      <c r="H43" s="29">
        <v>3</v>
      </c>
      <c r="I43" s="29">
        <v>16</v>
      </c>
      <c r="J43" s="29">
        <v>15</v>
      </c>
      <c r="K43" s="29">
        <v>6</v>
      </c>
      <c r="L43" s="29">
        <v>5</v>
      </c>
      <c r="M43" s="29">
        <v>5</v>
      </c>
      <c r="N43" s="29">
        <v>9</v>
      </c>
      <c r="O43" s="29" t="s">
        <v>24</v>
      </c>
      <c r="P43" s="29">
        <v>26</v>
      </c>
      <c r="Q43" s="29">
        <v>2</v>
      </c>
      <c r="R43" s="29">
        <v>5</v>
      </c>
      <c r="S43" s="29">
        <v>1</v>
      </c>
      <c r="T43" s="29" t="s">
        <v>24</v>
      </c>
      <c r="U43" s="29">
        <v>7</v>
      </c>
      <c r="V43" s="29">
        <v>6</v>
      </c>
      <c r="W43" s="29">
        <v>2</v>
      </c>
      <c r="X43" s="29">
        <v>6</v>
      </c>
      <c r="Y43" s="29">
        <v>3</v>
      </c>
      <c r="Z43" s="29">
        <v>1</v>
      </c>
      <c r="AA43" s="29">
        <v>13</v>
      </c>
    </row>
    <row r="44" spans="1:27" ht="16.5">
      <c r="A44" s="32"/>
      <c r="B44" s="33" t="s">
        <v>58</v>
      </c>
      <c r="C44" s="33" t="str">
        <f>A43</f>
        <v>中標津保健所</v>
      </c>
      <c r="D44" s="33" t="str">
        <f>CONCATENATE(A43, B44)</f>
        <v>中標津保健所男</v>
      </c>
      <c r="E44" s="33" t="str">
        <f>RIGHT(A43,1)</f>
        <v>所</v>
      </c>
      <c r="F44" s="37">
        <v>89</v>
      </c>
      <c r="G44" s="37">
        <v>2</v>
      </c>
      <c r="H44" s="37">
        <v>2</v>
      </c>
      <c r="I44" s="37">
        <v>13</v>
      </c>
      <c r="J44" s="37">
        <v>7</v>
      </c>
      <c r="K44" s="37">
        <v>4</v>
      </c>
      <c r="L44" s="37">
        <v>3</v>
      </c>
      <c r="M44" s="37" t="s">
        <v>24</v>
      </c>
      <c r="N44" s="37">
        <v>5</v>
      </c>
      <c r="O44" s="37" t="s">
        <v>24</v>
      </c>
      <c r="P44" s="37">
        <v>22</v>
      </c>
      <c r="Q44" s="37">
        <v>2</v>
      </c>
      <c r="R44" s="37" t="s">
        <v>24</v>
      </c>
      <c r="S44" s="37" t="s">
        <v>24</v>
      </c>
      <c r="T44" s="37" t="s">
        <v>24</v>
      </c>
      <c r="U44" s="37">
        <v>7</v>
      </c>
      <c r="V44" s="37">
        <v>5</v>
      </c>
      <c r="W44" s="37">
        <v>1</v>
      </c>
      <c r="X44" s="37">
        <v>3</v>
      </c>
      <c r="Y44" s="37">
        <v>2</v>
      </c>
      <c r="Z44" s="37">
        <v>1</v>
      </c>
      <c r="AA44" s="37">
        <v>10</v>
      </c>
    </row>
    <row r="45" spans="1:27" ht="16.5">
      <c r="A45" s="32"/>
      <c r="B45" s="33" t="s">
        <v>59</v>
      </c>
      <c r="C45" s="33" t="str">
        <f>A43</f>
        <v>中標津保健所</v>
      </c>
      <c r="D45" s="33" t="str">
        <f>CONCATENATE(A43, B45)</f>
        <v>中標津保健所女</v>
      </c>
      <c r="E45" s="33" t="str">
        <f>RIGHT(A43,1)</f>
        <v>所</v>
      </c>
      <c r="F45" s="37">
        <v>44</v>
      </c>
      <c r="G45" s="37" t="s">
        <v>24</v>
      </c>
      <c r="H45" s="37">
        <v>1</v>
      </c>
      <c r="I45" s="37">
        <v>3</v>
      </c>
      <c r="J45" s="37">
        <v>8</v>
      </c>
      <c r="K45" s="37">
        <v>2</v>
      </c>
      <c r="L45" s="37">
        <v>2</v>
      </c>
      <c r="M45" s="37">
        <v>5</v>
      </c>
      <c r="N45" s="37">
        <v>4</v>
      </c>
      <c r="O45" s="37" t="s">
        <v>24</v>
      </c>
      <c r="P45" s="37">
        <v>4</v>
      </c>
      <c r="Q45" s="37" t="s">
        <v>24</v>
      </c>
      <c r="R45" s="37">
        <v>5</v>
      </c>
      <c r="S45" s="37">
        <v>1</v>
      </c>
      <c r="T45" s="37" t="s">
        <v>24</v>
      </c>
      <c r="U45" s="37" t="s">
        <v>24</v>
      </c>
      <c r="V45" s="37">
        <v>1</v>
      </c>
      <c r="W45" s="37">
        <v>1</v>
      </c>
      <c r="X45" s="37">
        <v>3</v>
      </c>
      <c r="Y45" s="37">
        <v>1</v>
      </c>
      <c r="Z45" s="37" t="s">
        <v>24</v>
      </c>
      <c r="AA45" s="37">
        <v>3</v>
      </c>
    </row>
    <row r="46" spans="1:27" ht="16.5">
      <c r="A46" s="39" t="s">
        <v>73</v>
      </c>
      <c r="B46" s="28" t="s">
        <v>57</v>
      </c>
      <c r="C46" s="28" t="str">
        <f>A46</f>
        <v>別海町</v>
      </c>
      <c r="D46" s="28" t="str">
        <f>CONCATENATE(A46, B46)</f>
        <v>別海町総数</v>
      </c>
      <c r="E46" s="28" t="str">
        <f>RIGHT(A46,1)</f>
        <v>町</v>
      </c>
      <c r="F46" s="29">
        <v>45</v>
      </c>
      <c r="G46" s="29" t="s">
        <v>24</v>
      </c>
      <c r="H46" s="29">
        <v>1</v>
      </c>
      <c r="I46" s="29">
        <v>6</v>
      </c>
      <c r="J46" s="29">
        <v>2</v>
      </c>
      <c r="K46" s="29">
        <v>3</v>
      </c>
      <c r="L46" s="29">
        <v>2</v>
      </c>
      <c r="M46" s="29">
        <v>5</v>
      </c>
      <c r="N46" s="29">
        <v>1</v>
      </c>
      <c r="O46" s="29" t="s">
        <v>24</v>
      </c>
      <c r="P46" s="29">
        <v>9</v>
      </c>
      <c r="Q46" s="29">
        <v>2</v>
      </c>
      <c r="R46" s="29">
        <v>1</v>
      </c>
      <c r="S46" s="29" t="s">
        <v>24</v>
      </c>
      <c r="T46" s="29" t="s">
        <v>24</v>
      </c>
      <c r="U46" s="29">
        <v>2</v>
      </c>
      <c r="V46" s="29">
        <v>3</v>
      </c>
      <c r="W46" s="29" t="s">
        <v>24</v>
      </c>
      <c r="X46" s="29">
        <v>3</v>
      </c>
      <c r="Y46" s="29">
        <v>1</v>
      </c>
      <c r="Z46" s="29" t="s">
        <v>24</v>
      </c>
      <c r="AA46" s="29">
        <v>4</v>
      </c>
    </row>
    <row r="47" spans="1:27" ht="16.5">
      <c r="A47" s="32"/>
      <c r="B47" s="33" t="s">
        <v>58</v>
      </c>
      <c r="C47" s="33" t="str">
        <f>A46</f>
        <v>別海町</v>
      </c>
      <c r="D47" s="33" t="str">
        <f>CONCATENATE(A46, B47)</f>
        <v>別海町男</v>
      </c>
      <c r="E47" s="33" t="str">
        <f>RIGHT(A46,1)</f>
        <v>町</v>
      </c>
      <c r="F47" s="37">
        <v>30</v>
      </c>
      <c r="G47" s="37" t="s">
        <v>24</v>
      </c>
      <c r="H47" s="37">
        <v>1</v>
      </c>
      <c r="I47" s="37">
        <v>3</v>
      </c>
      <c r="J47" s="37">
        <v>2</v>
      </c>
      <c r="K47" s="37">
        <v>1</v>
      </c>
      <c r="L47" s="37">
        <v>1</v>
      </c>
      <c r="M47" s="37" t="s">
        <v>24</v>
      </c>
      <c r="N47" s="37">
        <v>1</v>
      </c>
      <c r="O47" s="37" t="s">
        <v>24</v>
      </c>
      <c r="P47" s="37">
        <v>8</v>
      </c>
      <c r="Q47" s="37">
        <v>2</v>
      </c>
      <c r="R47" s="37" t="s">
        <v>24</v>
      </c>
      <c r="S47" s="37" t="s">
        <v>24</v>
      </c>
      <c r="T47" s="37" t="s">
        <v>24</v>
      </c>
      <c r="U47" s="37">
        <v>2</v>
      </c>
      <c r="V47" s="37">
        <v>3</v>
      </c>
      <c r="W47" s="37" t="s">
        <v>24</v>
      </c>
      <c r="X47" s="37">
        <v>3</v>
      </c>
      <c r="Y47" s="37" t="s">
        <v>24</v>
      </c>
      <c r="Z47" s="37" t="s">
        <v>24</v>
      </c>
      <c r="AA47" s="37">
        <v>3</v>
      </c>
    </row>
    <row r="48" spans="1:27" ht="16.5">
      <c r="A48" s="32"/>
      <c r="B48" s="33" t="s">
        <v>59</v>
      </c>
      <c r="C48" s="33" t="str">
        <f>A46</f>
        <v>別海町</v>
      </c>
      <c r="D48" s="33" t="str">
        <f>CONCATENATE(A46, B48)</f>
        <v>別海町女</v>
      </c>
      <c r="E48" s="33" t="str">
        <f>RIGHT(A46,1)</f>
        <v>町</v>
      </c>
      <c r="F48" s="37">
        <v>15</v>
      </c>
      <c r="G48" s="37" t="s">
        <v>24</v>
      </c>
      <c r="H48" s="37" t="s">
        <v>24</v>
      </c>
      <c r="I48" s="37">
        <v>3</v>
      </c>
      <c r="J48" s="37" t="s">
        <v>24</v>
      </c>
      <c r="K48" s="37">
        <v>2</v>
      </c>
      <c r="L48" s="37">
        <v>1</v>
      </c>
      <c r="M48" s="37">
        <v>5</v>
      </c>
      <c r="N48" s="37" t="s">
        <v>24</v>
      </c>
      <c r="O48" s="37" t="s">
        <v>24</v>
      </c>
      <c r="P48" s="37">
        <v>1</v>
      </c>
      <c r="Q48" s="37" t="s">
        <v>24</v>
      </c>
      <c r="R48" s="37">
        <v>1</v>
      </c>
      <c r="S48" s="37" t="s">
        <v>24</v>
      </c>
      <c r="T48" s="37" t="s">
        <v>24</v>
      </c>
      <c r="U48" s="37" t="s">
        <v>24</v>
      </c>
      <c r="V48" s="37" t="s">
        <v>24</v>
      </c>
      <c r="W48" s="37" t="s">
        <v>24</v>
      </c>
      <c r="X48" s="37" t="s">
        <v>24</v>
      </c>
      <c r="Y48" s="37">
        <v>1</v>
      </c>
      <c r="Z48" s="37" t="s">
        <v>24</v>
      </c>
      <c r="AA48" s="37">
        <v>1</v>
      </c>
    </row>
    <row r="49" spans="1:27" ht="16.5">
      <c r="A49" s="39" t="s">
        <v>74</v>
      </c>
      <c r="B49" s="28" t="s">
        <v>57</v>
      </c>
      <c r="C49" s="28" t="str">
        <f>A49</f>
        <v>中標津町</v>
      </c>
      <c r="D49" s="28" t="str">
        <f>CONCATENATE(A49, B49)</f>
        <v>中標津町総数</v>
      </c>
      <c r="E49" s="28" t="str">
        <f>RIGHT(A49,1)</f>
        <v>町</v>
      </c>
      <c r="F49" s="29">
        <v>56</v>
      </c>
      <c r="G49" s="29">
        <v>2</v>
      </c>
      <c r="H49" s="29">
        <v>2</v>
      </c>
      <c r="I49" s="29">
        <v>3</v>
      </c>
      <c r="J49" s="29">
        <v>9</v>
      </c>
      <c r="K49" s="29">
        <v>2</v>
      </c>
      <c r="L49" s="29">
        <v>1</v>
      </c>
      <c r="M49" s="29" t="s">
        <v>24</v>
      </c>
      <c r="N49" s="29">
        <v>5</v>
      </c>
      <c r="O49" s="29" t="s">
        <v>24</v>
      </c>
      <c r="P49" s="29">
        <v>11</v>
      </c>
      <c r="Q49" s="29" t="s">
        <v>24</v>
      </c>
      <c r="R49" s="29">
        <v>2</v>
      </c>
      <c r="S49" s="29">
        <v>1</v>
      </c>
      <c r="T49" s="29" t="s">
        <v>24</v>
      </c>
      <c r="U49" s="29">
        <v>4</v>
      </c>
      <c r="V49" s="29">
        <v>1</v>
      </c>
      <c r="W49" s="29">
        <v>2</v>
      </c>
      <c r="X49" s="29">
        <v>1</v>
      </c>
      <c r="Y49" s="29">
        <v>1</v>
      </c>
      <c r="Z49" s="29">
        <v>1</v>
      </c>
      <c r="AA49" s="29">
        <v>8</v>
      </c>
    </row>
    <row r="50" spans="1:27" ht="16.5">
      <c r="A50" s="32"/>
      <c r="B50" s="33" t="s">
        <v>58</v>
      </c>
      <c r="C50" s="33" t="str">
        <f>A49</f>
        <v>中標津町</v>
      </c>
      <c r="D50" s="33" t="str">
        <f>CONCATENATE(A49, B50)</f>
        <v>中標津町男</v>
      </c>
      <c r="E50" s="33" t="str">
        <f>RIGHT(A49,1)</f>
        <v>町</v>
      </c>
      <c r="F50" s="37">
        <v>39</v>
      </c>
      <c r="G50" s="37">
        <v>2</v>
      </c>
      <c r="H50" s="37">
        <v>1</v>
      </c>
      <c r="I50" s="37">
        <v>3</v>
      </c>
      <c r="J50" s="37">
        <v>3</v>
      </c>
      <c r="K50" s="37">
        <v>2</v>
      </c>
      <c r="L50" s="37">
        <v>1</v>
      </c>
      <c r="M50" s="37" t="s">
        <v>24</v>
      </c>
      <c r="N50" s="37">
        <v>3</v>
      </c>
      <c r="O50" s="37" t="s">
        <v>24</v>
      </c>
      <c r="P50" s="37">
        <v>10</v>
      </c>
      <c r="Q50" s="37" t="s">
        <v>24</v>
      </c>
      <c r="R50" s="37" t="s">
        <v>24</v>
      </c>
      <c r="S50" s="37" t="s">
        <v>24</v>
      </c>
      <c r="T50" s="37" t="s">
        <v>24</v>
      </c>
      <c r="U50" s="37">
        <v>4</v>
      </c>
      <c r="V50" s="37">
        <v>1</v>
      </c>
      <c r="W50" s="37">
        <v>1</v>
      </c>
      <c r="X50" s="37" t="s">
        <v>24</v>
      </c>
      <c r="Y50" s="37">
        <v>1</v>
      </c>
      <c r="Z50" s="37">
        <v>1</v>
      </c>
      <c r="AA50" s="37">
        <v>6</v>
      </c>
    </row>
    <row r="51" spans="1:27" ht="16.5">
      <c r="A51" s="32"/>
      <c r="B51" s="33" t="s">
        <v>59</v>
      </c>
      <c r="C51" s="33" t="str">
        <f>A49</f>
        <v>中標津町</v>
      </c>
      <c r="D51" s="33" t="str">
        <f>CONCATENATE(A49, B51)</f>
        <v>中標津町女</v>
      </c>
      <c r="E51" s="33" t="str">
        <f>RIGHT(A49,1)</f>
        <v>町</v>
      </c>
      <c r="F51" s="37">
        <v>17</v>
      </c>
      <c r="G51" s="37" t="s">
        <v>24</v>
      </c>
      <c r="H51" s="37">
        <v>1</v>
      </c>
      <c r="I51" s="37" t="s">
        <v>24</v>
      </c>
      <c r="J51" s="37">
        <v>6</v>
      </c>
      <c r="K51" s="37" t="s">
        <v>24</v>
      </c>
      <c r="L51" s="37" t="s">
        <v>24</v>
      </c>
      <c r="M51" s="37" t="s">
        <v>24</v>
      </c>
      <c r="N51" s="37">
        <v>2</v>
      </c>
      <c r="O51" s="37" t="s">
        <v>24</v>
      </c>
      <c r="P51" s="37">
        <v>1</v>
      </c>
      <c r="Q51" s="37" t="s">
        <v>24</v>
      </c>
      <c r="R51" s="37">
        <v>2</v>
      </c>
      <c r="S51" s="37">
        <v>1</v>
      </c>
      <c r="T51" s="37" t="s">
        <v>24</v>
      </c>
      <c r="U51" s="37" t="s">
        <v>24</v>
      </c>
      <c r="V51" s="37" t="s">
        <v>24</v>
      </c>
      <c r="W51" s="37">
        <v>1</v>
      </c>
      <c r="X51" s="37">
        <v>1</v>
      </c>
      <c r="Y51" s="37" t="s">
        <v>24</v>
      </c>
      <c r="Z51" s="37" t="s">
        <v>24</v>
      </c>
      <c r="AA51" s="37">
        <v>2</v>
      </c>
    </row>
    <row r="52" spans="1:27" ht="16.5">
      <c r="A52" s="39" t="s">
        <v>75</v>
      </c>
      <c r="B52" s="28" t="s">
        <v>57</v>
      </c>
      <c r="C52" s="28" t="str">
        <f>A52</f>
        <v>標津町</v>
      </c>
      <c r="D52" s="28" t="str">
        <f>CONCATENATE(A52, B52)</f>
        <v>標津町総数</v>
      </c>
      <c r="E52" s="28" t="str">
        <f>RIGHT(A52,1)</f>
        <v>町</v>
      </c>
      <c r="F52" s="29">
        <v>13</v>
      </c>
      <c r="G52" s="29" t="s">
        <v>24</v>
      </c>
      <c r="H52" s="29" t="s">
        <v>24</v>
      </c>
      <c r="I52" s="29">
        <v>2</v>
      </c>
      <c r="J52" s="29">
        <v>2</v>
      </c>
      <c r="K52" s="29">
        <v>1</v>
      </c>
      <c r="L52" s="29">
        <v>1</v>
      </c>
      <c r="M52" s="29" t="s">
        <v>24</v>
      </c>
      <c r="N52" s="29" t="s">
        <v>24</v>
      </c>
      <c r="O52" s="29" t="s">
        <v>24</v>
      </c>
      <c r="P52" s="29">
        <v>1</v>
      </c>
      <c r="Q52" s="29" t="s">
        <v>24</v>
      </c>
      <c r="R52" s="29">
        <v>2</v>
      </c>
      <c r="S52" s="29" t="s">
        <v>24</v>
      </c>
      <c r="T52" s="29" t="s">
        <v>24</v>
      </c>
      <c r="U52" s="29">
        <v>1</v>
      </c>
      <c r="V52" s="29">
        <v>1</v>
      </c>
      <c r="W52" s="29" t="s">
        <v>24</v>
      </c>
      <c r="X52" s="29">
        <v>1</v>
      </c>
      <c r="Y52" s="29" t="s">
        <v>24</v>
      </c>
      <c r="Z52" s="29" t="s">
        <v>24</v>
      </c>
      <c r="AA52" s="29">
        <v>1</v>
      </c>
    </row>
    <row r="53" spans="1:27" ht="16.5">
      <c r="A53" s="32"/>
      <c r="B53" s="33" t="s">
        <v>58</v>
      </c>
      <c r="C53" s="33" t="str">
        <f>A52</f>
        <v>標津町</v>
      </c>
      <c r="D53" s="33" t="str">
        <f>CONCATENATE(A52, B53)</f>
        <v>標津町男</v>
      </c>
      <c r="E53" s="33" t="str">
        <f>RIGHT(A52,1)</f>
        <v>町</v>
      </c>
      <c r="F53" s="37">
        <v>7</v>
      </c>
      <c r="G53" s="37" t="s">
        <v>24</v>
      </c>
      <c r="H53" s="37" t="s">
        <v>24</v>
      </c>
      <c r="I53" s="37">
        <v>2</v>
      </c>
      <c r="J53" s="37">
        <v>1</v>
      </c>
      <c r="K53" s="37">
        <v>1</v>
      </c>
      <c r="L53" s="37" t="s">
        <v>24</v>
      </c>
      <c r="M53" s="37" t="s">
        <v>24</v>
      </c>
      <c r="N53" s="37" t="s">
        <v>24</v>
      </c>
      <c r="O53" s="37" t="s">
        <v>24</v>
      </c>
      <c r="P53" s="37" t="s">
        <v>24</v>
      </c>
      <c r="Q53" s="37" t="s">
        <v>24</v>
      </c>
      <c r="R53" s="37" t="s">
        <v>24</v>
      </c>
      <c r="S53" s="37" t="s">
        <v>24</v>
      </c>
      <c r="T53" s="37" t="s">
        <v>24</v>
      </c>
      <c r="U53" s="37">
        <v>1</v>
      </c>
      <c r="V53" s="37">
        <v>1</v>
      </c>
      <c r="W53" s="37" t="s">
        <v>24</v>
      </c>
      <c r="X53" s="37" t="s">
        <v>24</v>
      </c>
      <c r="Y53" s="37" t="s">
        <v>24</v>
      </c>
      <c r="Z53" s="37" t="s">
        <v>24</v>
      </c>
      <c r="AA53" s="37">
        <v>1</v>
      </c>
    </row>
    <row r="54" spans="1:27" ht="16.5">
      <c r="A54" s="32"/>
      <c r="B54" s="33" t="s">
        <v>59</v>
      </c>
      <c r="C54" s="33" t="str">
        <f>A52</f>
        <v>標津町</v>
      </c>
      <c r="D54" s="33" t="str">
        <f>CONCATENATE(A52, B54)</f>
        <v>標津町女</v>
      </c>
      <c r="E54" s="33" t="str">
        <f>RIGHT(A52,1)</f>
        <v>町</v>
      </c>
      <c r="F54" s="37">
        <v>6</v>
      </c>
      <c r="G54" s="37" t="s">
        <v>24</v>
      </c>
      <c r="H54" s="37" t="s">
        <v>24</v>
      </c>
      <c r="I54" s="37" t="s">
        <v>24</v>
      </c>
      <c r="J54" s="37">
        <v>1</v>
      </c>
      <c r="K54" s="37" t="s">
        <v>24</v>
      </c>
      <c r="L54" s="37">
        <v>1</v>
      </c>
      <c r="M54" s="37" t="s">
        <v>24</v>
      </c>
      <c r="N54" s="37" t="s">
        <v>24</v>
      </c>
      <c r="O54" s="37" t="s">
        <v>24</v>
      </c>
      <c r="P54" s="37">
        <v>1</v>
      </c>
      <c r="Q54" s="37" t="s">
        <v>24</v>
      </c>
      <c r="R54" s="37">
        <v>2</v>
      </c>
      <c r="S54" s="37" t="s">
        <v>24</v>
      </c>
      <c r="T54" s="37" t="s">
        <v>24</v>
      </c>
      <c r="U54" s="37" t="s">
        <v>24</v>
      </c>
      <c r="V54" s="37" t="s">
        <v>24</v>
      </c>
      <c r="W54" s="37" t="s">
        <v>24</v>
      </c>
      <c r="X54" s="37">
        <v>1</v>
      </c>
      <c r="Y54" s="37" t="s">
        <v>24</v>
      </c>
      <c r="Z54" s="37" t="s">
        <v>24</v>
      </c>
      <c r="AA54" s="37" t="s">
        <v>24</v>
      </c>
    </row>
    <row r="55" spans="1:27" ht="16.5">
      <c r="A55" s="39" t="s">
        <v>76</v>
      </c>
      <c r="B55" s="28" t="s">
        <v>57</v>
      </c>
      <c r="C55" s="28" t="str">
        <f>A55</f>
        <v>羅臼町</v>
      </c>
      <c r="D55" s="28" t="str">
        <f>CONCATENATE(A55, B55)</f>
        <v>羅臼町総数</v>
      </c>
      <c r="E55" s="28" t="str">
        <f>RIGHT(A55,1)</f>
        <v>町</v>
      </c>
      <c r="F55" s="29">
        <v>19</v>
      </c>
      <c r="G55" s="29" t="s">
        <v>24</v>
      </c>
      <c r="H55" s="29" t="s">
        <v>24</v>
      </c>
      <c r="I55" s="29">
        <v>5</v>
      </c>
      <c r="J55" s="29">
        <v>2</v>
      </c>
      <c r="K55" s="29" t="s">
        <v>24</v>
      </c>
      <c r="L55" s="29">
        <v>1</v>
      </c>
      <c r="M55" s="29" t="s">
        <v>24</v>
      </c>
      <c r="N55" s="29">
        <v>3</v>
      </c>
      <c r="O55" s="29" t="s">
        <v>24</v>
      </c>
      <c r="P55" s="29">
        <v>5</v>
      </c>
      <c r="Q55" s="29" t="s">
        <v>24</v>
      </c>
      <c r="R55" s="29" t="s">
        <v>24</v>
      </c>
      <c r="S55" s="29" t="s">
        <v>24</v>
      </c>
      <c r="T55" s="29" t="s">
        <v>24</v>
      </c>
      <c r="U55" s="29" t="s">
        <v>24</v>
      </c>
      <c r="V55" s="29">
        <v>1</v>
      </c>
      <c r="W55" s="29" t="s">
        <v>24</v>
      </c>
      <c r="X55" s="29">
        <v>1</v>
      </c>
      <c r="Y55" s="29">
        <v>1</v>
      </c>
      <c r="Z55" s="29" t="s">
        <v>24</v>
      </c>
      <c r="AA55" s="29" t="s">
        <v>24</v>
      </c>
    </row>
    <row r="56" spans="1:27" ht="16.5">
      <c r="A56" s="32"/>
      <c r="B56" s="33" t="s">
        <v>58</v>
      </c>
      <c r="C56" s="33" t="str">
        <f>A55</f>
        <v>羅臼町</v>
      </c>
      <c r="D56" s="33" t="str">
        <f>CONCATENATE(A55, B56)</f>
        <v>羅臼町男</v>
      </c>
      <c r="E56" s="33" t="str">
        <f>RIGHT(A55,1)</f>
        <v>町</v>
      </c>
      <c r="F56" s="37">
        <v>13</v>
      </c>
      <c r="G56" s="37" t="s">
        <v>24</v>
      </c>
      <c r="H56" s="37" t="s">
        <v>24</v>
      </c>
      <c r="I56" s="37">
        <v>5</v>
      </c>
      <c r="J56" s="37">
        <v>1</v>
      </c>
      <c r="K56" s="37" t="s">
        <v>24</v>
      </c>
      <c r="L56" s="37">
        <v>1</v>
      </c>
      <c r="M56" s="37" t="s">
        <v>24</v>
      </c>
      <c r="N56" s="37">
        <v>1</v>
      </c>
      <c r="O56" s="37" t="s">
        <v>24</v>
      </c>
      <c r="P56" s="37">
        <v>4</v>
      </c>
      <c r="Q56" s="37" t="s">
        <v>24</v>
      </c>
      <c r="R56" s="37" t="s">
        <v>24</v>
      </c>
      <c r="S56" s="37" t="s">
        <v>24</v>
      </c>
      <c r="T56" s="37" t="s">
        <v>24</v>
      </c>
      <c r="U56" s="37" t="s">
        <v>24</v>
      </c>
      <c r="V56" s="37" t="s">
        <v>24</v>
      </c>
      <c r="W56" s="37" t="s">
        <v>24</v>
      </c>
      <c r="X56" s="37" t="s">
        <v>24</v>
      </c>
      <c r="Y56" s="37">
        <v>1</v>
      </c>
      <c r="Z56" s="37" t="s">
        <v>24</v>
      </c>
      <c r="AA56" s="37" t="s">
        <v>24</v>
      </c>
    </row>
    <row r="57" spans="1:27" ht="16.5">
      <c r="A57" s="32"/>
      <c r="B57" s="33" t="s">
        <v>59</v>
      </c>
      <c r="C57" s="33" t="str">
        <f>A55</f>
        <v>羅臼町</v>
      </c>
      <c r="D57" s="33" t="str">
        <f>CONCATENATE(A55, B57)</f>
        <v>羅臼町女</v>
      </c>
      <c r="E57" s="33" t="str">
        <f>RIGHT(A55,1)</f>
        <v>町</v>
      </c>
      <c r="F57" s="37">
        <v>6</v>
      </c>
      <c r="G57" s="37" t="s">
        <v>24</v>
      </c>
      <c r="H57" s="37" t="s">
        <v>24</v>
      </c>
      <c r="I57" s="37" t="s">
        <v>24</v>
      </c>
      <c r="J57" s="37">
        <v>1</v>
      </c>
      <c r="K57" s="37" t="s">
        <v>24</v>
      </c>
      <c r="L57" s="37" t="s">
        <v>24</v>
      </c>
      <c r="M57" s="37" t="s">
        <v>24</v>
      </c>
      <c r="N57" s="37">
        <v>2</v>
      </c>
      <c r="O57" s="37" t="s">
        <v>24</v>
      </c>
      <c r="P57" s="37">
        <v>1</v>
      </c>
      <c r="Q57" s="37" t="s">
        <v>24</v>
      </c>
      <c r="R57" s="37" t="s">
        <v>24</v>
      </c>
      <c r="S57" s="37" t="s">
        <v>24</v>
      </c>
      <c r="T57" s="37" t="s">
        <v>24</v>
      </c>
      <c r="U57" s="37" t="s">
        <v>24</v>
      </c>
      <c r="V57" s="37">
        <v>1</v>
      </c>
      <c r="W57" s="37" t="s">
        <v>24</v>
      </c>
      <c r="X57" s="37">
        <v>1</v>
      </c>
      <c r="Y57" s="37" t="s">
        <v>24</v>
      </c>
      <c r="Z57" s="37" t="s">
        <v>24</v>
      </c>
      <c r="AA57" s="37" t="s">
        <v>24</v>
      </c>
    </row>
    <row r="58" spans="1:27" ht="16.5">
      <c r="A58" s="30" t="s">
        <v>77</v>
      </c>
      <c r="B58" s="24" t="s">
        <v>78</v>
      </c>
    </row>
  </sheetData>
  <phoneticPr fontId="6"/>
  <conditionalFormatting sqref="A4:AA4 G5:H57">
    <cfRule type="expression" dxfId="2543" priority="209" stopIfTrue="1">
      <formula>OR($E4="国", $E4="道")</formula>
    </cfRule>
    <cfRule type="expression" dxfId="2542" priority="210" stopIfTrue="1">
      <formula>OR($C4="札幌市", $C4="小樽市", $C4="函館市", $C4="旭川市")</formula>
    </cfRule>
    <cfRule type="expression" dxfId="2541" priority="211" stopIfTrue="1">
      <formula>OR($E4="所", $E4="圏", $E4="局")</formula>
    </cfRule>
    <cfRule type="expression" dxfId="2540" priority="212">
      <formula>OR($E4="市", $E4="町", $E4="村")</formula>
    </cfRule>
  </conditionalFormatting>
  <conditionalFormatting sqref="A5:AA5 A51:AA57">
    <cfRule type="expression" dxfId="2539" priority="205" stopIfTrue="1">
      <formula>OR($E5="国", $E5="道")</formula>
    </cfRule>
    <cfRule type="expression" dxfId="2538" priority="206" stopIfTrue="1">
      <formula>OR($C5="札幌市", $C5="小樽市", $C5="函館市", $C5="旭川市")</formula>
    </cfRule>
    <cfRule type="expression" dxfId="2537" priority="207" stopIfTrue="1">
      <formula>OR($E5="所", $E5="圏", $E5="局")</formula>
    </cfRule>
    <cfRule type="expression" dxfId="2536" priority="208">
      <formula>OR($E5="市", $E5="町", $E5="村")</formula>
    </cfRule>
  </conditionalFormatting>
  <conditionalFormatting sqref="A6:AA6">
    <cfRule type="expression" dxfId="2535" priority="201" stopIfTrue="1">
      <formula>OR($E6="国", $E6="道")</formula>
    </cfRule>
    <cfRule type="expression" dxfId="2534" priority="202" stopIfTrue="1">
      <formula>OR($C6="札幌市", $C6="小樽市", $C6="函館市", $C6="旭川市")</formula>
    </cfRule>
    <cfRule type="expression" dxfId="2533" priority="203" stopIfTrue="1">
      <formula>OR($E6="所", $E6="圏", $E6="局")</formula>
    </cfRule>
    <cfRule type="expression" dxfId="2532" priority="204">
      <formula>OR($E6="市", $E6="町", $E6="村")</formula>
    </cfRule>
  </conditionalFormatting>
  <conditionalFormatting sqref="A7:AA7">
    <cfRule type="expression" dxfId="2531" priority="197" stopIfTrue="1">
      <formula>OR($E7="国", $E7="道")</formula>
    </cfRule>
    <cfRule type="expression" dxfId="2530" priority="198" stopIfTrue="1">
      <formula>OR($C7="札幌市", $C7="小樽市", $C7="函館市", $C7="旭川市")</formula>
    </cfRule>
    <cfRule type="expression" dxfId="2529" priority="199" stopIfTrue="1">
      <formula>OR($E7="所", $E7="圏", $E7="局")</formula>
    </cfRule>
    <cfRule type="expression" dxfId="2528" priority="200">
      <formula>OR($E7="市", $E7="町", $E7="村")</formula>
    </cfRule>
  </conditionalFormatting>
  <conditionalFormatting sqref="A8:AA8">
    <cfRule type="expression" dxfId="2527" priority="193" stopIfTrue="1">
      <formula>OR($E8="国", $E8="道")</formula>
    </cfRule>
    <cfRule type="expression" dxfId="2526" priority="194" stopIfTrue="1">
      <formula>OR($C8="札幌市", $C8="小樽市", $C8="函館市", $C8="旭川市")</formula>
    </cfRule>
    <cfRule type="expression" dxfId="2525" priority="195" stopIfTrue="1">
      <formula>OR($E8="所", $E8="圏", $E8="局")</formula>
    </cfRule>
    <cfRule type="expression" dxfId="2524" priority="196">
      <formula>OR($E8="市", $E8="町", $E8="村")</formula>
    </cfRule>
  </conditionalFormatting>
  <conditionalFormatting sqref="A9:AA9">
    <cfRule type="expression" dxfId="2523" priority="189" stopIfTrue="1">
      <formula>OR($E9="国", $E9="道")</formula>
    </cfRule>
    <cfRule type="expression" dxfId="2522" priority="190" stopIfTrue="1">
      <formula>OR($C9="札幌市", $C9="小樽市", $C9="函館市", $C9="旭川市")</formula>
    </cfRule>
    <cfRule type="expression" dxfId="2521" priority="191" stopIfTrue="1">
      <formula>OR($E9="所", $E9="圏", $E9="局")</formula>
    </cfRule>
    <cfRule type="expression" dxfId="2520" priority="192">
      <formula>OR($E9="市", $E9="町", $E9="村")</formula>
    </cfRule>
  </conditionalFormatting>
  <conditionalFormatting sqref="A10:AA10">
    <cfRule type="expression" dxfId="2519" priority="185" stopIfTrue="1">
      <formula>OR($E10="国", $E10="道")</formula>
    </cfRule>
    <cfRule type="expression" dxfId="2518" priority="186" stopIfTrue="1">
      <formula>OR($C10="札幌市", $C10="小樽市", $C10="函館市", $C10="旭川市")</formula>
    </cfRule>
    <cfRule type="expression" dxfId="2517" priority="187" stopIfTrue="1">
      <formula>OR($E10="所", $E10="圏", $E10="局")</formula>
    </cfRule>
    <cfRule type="expression" dxfId="2516" priority="188">
      <formula>OR($E10="市", $E10="町", $E10="村")</formula>
    </cfRule>
  </conditionalFormatting>
  <conditionalFormatting sqref="A11:AA11">
    <cfRule type="expression" dxfId="2515" priority="181" stopIfTrue="1">
      <formula>OR($E11="国", $E11="道")</formula>
    </cfRule>
    <cfRule type="expression" dxfId="2514" priority="182" stopIfTrue="1">
      <formula>OR($C11="札幌市", $C11="小樽市", $C11="函館市", $C11="旭川市")</formula>
    </cfRule>
    <cfRule type="expression" dxfId="2513" priority="183" stopIfTrue="1">
      <formula>OR($E11="所", $E11="圏", $E11="局")</formula>
    </cfRule>
    <cfRule type="expression" dxfId="2512" priority="184">
      <formula>OR($E11="市", $E11="町", $E11="村")</formula>
    </cfRule>
  </conditionalFormatting>
  <conditionalFormatting sqref="A12:AA12">
    <cfRule type="expression" dxfId="2511" priority="177" stopIfTrue="1">
      <formula>OR($E12="国", $E12="道")</formula>
    </cfRule>
    <cfRule type="expression" dxfId="2510" priority="178" stopIfTrue="1">
      <formula>OR($C12="札幌市", $C12="小樽市", $C12="函館市", $C12="旭川市")</formula>
    </cfRule>
    <cfRule type="expression" dxfId="2509" priority="179" stopIfTrue="1">
      <formula>OR($E12="所", $E12="圏", $E12="局")</formula>
    </cfRule>
    <cfRule type="expression" dxfId="2508" priority="180">
      <formula>OR($E12="市", $E12="町", $E12="村")</formula>
    </cfRule>
  </conditionalFormatting>
  <conditionalFormatting sqref="A13:AA13">
    <cfRule type="expression" dxfId="2507" priority="173" stopIfTrue="1">
      <formula>OR($E13="国", $E13="道")</formula>
    </cfRule>
    <cfRule type="expression" dxfId="2506" priority="174" stopIfTrue="1">
      <formula>OR($C13="札幌市", $C13="小樽市", $C13="函館市", $C13="旭川市")</formula>
    </cfRule>
    <cfRule type="expression" dxfId="2505" priority="175" stopIfTrue="1">
      <formula>OR($E13="所", $E13="圏", $E13="局")</formula>
    </cfRule>
    <cfRule type="expression" dxfId="2504" priority="176">
      <formula>OR($E13="市", $E13="町", $E13="村")</formula>
    </cfRule>
  </conditionalFormatting>
  <conditionalFormatting sqref="A14:AA14">
    <cfRule type="expression" dxfId="2503" priority="169" stopIfTrue="1">
      <formula>OR($E14="国", $E14="道")</formula>
    </cfRule>
    <cfRule type="expression" dxfId="2502" priority="170" stopIfTrue="1">
      <formula>OR($C14="札幌市", $C14="小樽市", $C14="函館市", $C14="旭川市")</formula>
    </cfRule>
    <cfRule type="expression" dxfId="2501" priority="171" stopIfTrue="1">
      <formula>OR($E14="所", $E14="圏", $E14="局")</formula>
    </cfRule>
    <cfRule type="expression" dxfId="2500" priority="172">
      <formula>OR($E14="市", $E14="町", $E14="村")</formula>
    </cfRule>
  </conditionalFormatting>
  <conditionalFormatting sqref="A15:AA15">
    <cfRule type="expression" dxfId="2499" priority="165" stopIfTrue="1">
      <formula>OR($E15="国", $E15="道")</formula>
    </cfRule>
    <cfRule type="expression" dxfId="2498" priority="166" stopIfTrue="1">
      <formula>OR($C15="札幌市", $C15="小樽市", $C15="函館市", $C15="旭川市")</formula>
    </cfRule>
    <cfRule type="expression" dxfId="2497" priority="167" stopIfTrue="1">
      <formula>OR($E15="所", $E15="圏", $E15="局")</formula>
    </cfRule>
    <cfRule type="expression" dxfId="2496" priority="168">
      <formula>OR($E15="市", $E15="町", $E15="村")</formula>
    </cfRule>
  </conditionalFormatting>
  <conditionalFormatting sqref="A16:AA16">
    <cfRule type="expression" dxfId="2495" priority="161" stopIfTrue="1">
      <formula>OR($E16="国", $E16="道")</formula>
    </cfRule>
    <cfRule type="expression" dxfId="2494" priority="162" stopIfTrue="1">
      <formula>OR($C16="札幌市", $C16="小樽市", $C16="函館市", $C16="旭川市")</formula>
    </cfRule>
    <cfRule type="expression" dxfId="2493" priority="163" stopIfTrue="1">
      <formula>OR($E16="所", $E16="圏", $E16="局")</formula>
    </cfRule>
    <cfRule type="expression" dxfId="2492" priority="164">
      <formula>OR($E16="市", $E16="町", $E16="村")</formula>
    </cfRule>
  </conditionalFormatting>
  <conditionalFormatting sqref="A17:AA17">
    <cfRule type="expression" dxfId="2491" priority="157" stopIfTrue="1">
      <formula>OR($E17="国", $E17="道")</formula>
    </cfRule>
    <cfRule type="expression" dxfId="2490" priority="158" stopIfTrue="1">
      <formula>OR($C17="札幌市", $C17="小樽市", $C17="函館市", $C17="旭川市")</formula>
    </cfRule>
    <cfRule type="expression" dxfId="2489" priority="159" stopIfTrue="1">
      <formula>OR($E17="所", $E17="圏", $E17="局")</formula>
    </cfRule>
    <cfRule type="expression" dxfId="2488" priority="160">
      <formula>OR($E17="市", $E17="町", $E17="村")</formula>
    </cfRule>
  </conditionalFormatting>
  <conditionalFormatting sqref="A18:AA18">
    <cfRule type="expression" dxfId="2487" priority="153" stopIfTrue="1">
      <formula>OR($E18="国", $E18="道")</formula>
    </cfRule>
    <cfRule type="expression" dxfId="2486" priority="154" stopIfTrue="1">
      <formula>OR($C18="札幌市", $C18="小樽市", $C18="函館市", $C18="旭川市")</formula>
    </cfRule>
    <cfRule type="expression" dxfId="2485" priority="155" stopIfTrue="1">
      <formula>OR($E18="所", $E18="圏", $E18="局")</formula>
    </cfRule>
    <cfRule type="expression" dxfId="2484" priority="156">
      <formula>OR($E18="市", $E18="町", $E18="村")</formula>
    </cfRule>
  </conditionalFormatting>
  <conditionalFormatting sqref="A19:AA19">
    <cfRule type="expression" dxfId="2483" priority="149" stopIfTrue="1">
      <formula>OR($E19="国", $E19="道")</formula>
    </cfRule>
    <cfRule type="expression" dxfId="2482" priority="150" stopIfTrue="1">
      <formula>OR($C19="札幌市", $C19="小樽市", $C19="函館市", $C19="旭川市")</formula>
    </cfRule>
    <cfRule type="expression" dxfId="2481" priority="151" stopIfTrue="1">
      <formula>OR($E19="所", $E19="圏", $E19="局")</formula>
    </cfRule>
    <cfRule type="expression" dxfId="2480" priority="152">
      <formula>OR($E19="市", $E19="町", $E19="村")</formula>
    </cfRule>
  </conditionalFormatting>
  <conditionalFormatting sqref="A20:AA20">
    <cfRule type="expression" dxfId="2479" priority="145" stopIfTrue="1">
      <formula>OR($E20="国", $E20="道")</formula>
    </cfRule>
    <cfRule type="expression" dxfId="2478" priority="146" stopIfTrue="1">
      <formula>OR($C20="札幌市", $C20="小樽市", $C20="函館市", $C20="旭川市")</formula>
    </cfRule>
    <cfRule type="expression" dxfId="2477" priority="147" stopIfTrue="1">
      <formula>OR($E20="所", $E20="圏", $E20="局")</formula>
    </cfRule>
    <cfRule type="expression" dxfId="2476" priority="148">
      <formula>OR($E20="市", $E20="町", $E20="村")</formula>
    </cfRule>
  </conditionalFormatting>
  <conditionalFormatting sqref="A21:AA21">
    <cfRule type="expression" dxfId="2475" priority="141" stopIfTrue="1">
      <formula>OR($E21="国", $E21="道")</formula>
    </cfRule>
    <cfRule type="expression" dxfId="2474" priority="142" stopIfTrue="1">
      <formula>OR($C21="札幌市", $C21="小樽市", $C21="函館市", $C21="旭川市")</formula>
    </cfRule>
    <cfRule type="expression" dxfId="2473" priority="143" stopIfTrue="1">
      <formula>OR($E21="所", $E21="圏", $E21="局")</formula>
    </cfRule>
    <cfRule type="expression" dxfId="2472" priority="144">
      <formula>OR($E21="市", $E21="町", $E21="村")</formula>
    </cfRule>
  </conditionalFormatting>
  <conditionalFormatting sqref="A22:AA22">
    <cfRule type="expression" dxfId="2471" priority="137" stopIfTrue="1">
      <formula>OR($E22="国", $E22="道")</formula>
    </cfRule>
    <cfRule type="expression" dxfId="2470" priority="138" stopIfTrue="1">
      <formula>OR($C22="札幌市", $C22="小樽市", $C22="函館市", $C22="旭川市")</formula>
    </cfRule>
    <cfRule type="expression" dxfId="2469" priority="139" stopIfTrue="1">
      <formula>OR($E22="所", $E22="圏", $E22="局")</formula>
    </cfRule>
    <cfRule type="expression" dxfId="2468" priority="140">
      <formula>OR($E22="市", $E22="町", $E22="村")</formula>
    </cfRule>
  </conditionalFormatting>
  <conditionalFormatting sqref="A23:AA23">
    <cfRule type="expression" dxfId="2467" priority="133" stopIfTrue="1">
      <formula>OR($E23="国", $E23="道")</formula>
    </cfRule>
    <cfRule type="expression" dxfId="2466" priority="134" stopIfTrue="1">
      <formula>OR($C23="札幌市", $C23="小樽市", $C23="函館市", $C23="旭川市")</formula>
    </cfRule>
    <cfRule type="expression" dxfId="2465" priority="135" stopIfTrue="1">
      <formula>OR($E23="所", $E23="圏", $E23="局")</formula>
    </cfRule>
    <cfRule type="expression" dxfId="2464" priority="136">
      <formula>OR($E23="市", $E23="町", $E23="村")</formula>
    </cfRule>
  </conditionalFormatting>
  <conditionalFormatting sqref="A24:AA24">
    <cfRule type="expression" dxfId="2463" priority="129" stopIfTrue="1">
      <formula>OR($E24="国", $E24="道")</formula>
    </cfRule>
    <cfRule type="expression" dxfId="2462" priority="130" stopIfTrue="1">
      <formula>OR($C24="札幌市", $C24="小樽市", $C24="函館市", $C24="旭川市")</formula>
    </cfRule>
    <cfRule type="expression" dxfId="2461" priority="131" stopIfTrue="1">
      <formula>OR($E24="所", $E24="圏", $E24="局")</formula>
    </cfRule>
    <cfRule type="expression" dxfId="2460" priority="132">
      <formula>OR($E24="市", $E24="町", $E24="村")</formula>
    </cfRule>
  </conditionalFormatting>
  <conditionalFormatting sqref="A25:AA25">
    <cfRule type="expression" dxfId="2459" priority="125" stopIfTrue="1">
      <formula>OR($E25="国", $E25="道")</formula>
    </cfRule>
    <cfRule type="expression" dxfId="2458" priority="126" stopIfTrue="1">
      <formula>OR($C25="札幌市", $C25="小樽市", $C25="函館市", $C25="旭川市")</formula>
    </cfRule>
    <cfRule type="expression" dxfId="2457" priority="127" stopIfTrue="1">
      <formula>OR($E25="所", $E25="圏", $E25="局")</formula>
    </cfRule>
    <cfRule type="expression" dxfId="2456" priority="128">
      <formula>OR($E25="市", $E25="町", $E25="村")</formula>
    </cfRule>
  </conditionalFormatting>
  <conditionalFormatting sqref="A26:AA26">
    <cfRule type="expression" dxfId="2455" priority="121" stopIfTrue="1">
      <formula>OR($E26="国", $E26="道")</formula>
    </cfRule>
    <cfRule type="expression" dxfId="2454" priority="122" stopIfTrue="1">
      <formula>OR($C26="札幌市", $C26="小樽市", $C26="函館市", $C26="旭川市")</formula>
    </cfRule>
    <cfRule type="expression" dxfId="2453" priority="123" stopIfTrue="1">
      <formula>OR($E26="所", $E26="圏", $E26="局")</formula>
    </cfRule>
    <cfRule type="expression" dxfId="2452" priority="124">
      <formula>OR($E26="市", $E26="町", $E26="村")</formula>
    </cfRule>
  </conditionalFormatting>
  <conditionalFormatting sqref="A27:AA27">
    <cfRule type="expression" dxfId="2451" priority="117" stopIfTrue="1">
      <formula>OR($E27="国", $E27="道")</formula>
    </cfRule>
    <cfRule type="expression" dxfId="2450" priority="118" stopIfTrue="1">
      <formula>OR($C27="札幌市", $C27="小樽市", $C27="函館市", $C27="旭川市")</formula>
    </cfRule>
    <cfRule type="expression" dxfId="2449" priority="119" stopIfTrue="1">
      <formula>OR($E27="所", $E27="圏", $E27="局")</formula>
    </cfRule>
    <cfRule type="expression" dxfId="2448" priority="120">
      <formula>OR($E27="市", $E27="町", $E27="村")</formula>
    </cfRule>
  </conditionalFormatting>
  <conditionalFormatting sqref="A28:AA28">
    <cfRule type="expression" dxfId="2447" priority="113" stopIfTrue="1">
      <formula>OR($E28="国", $E28="道")</formula>
    </cfRule>
    <cfRule type="expression" dxfId="2446" priority="114" stopIfTrue="1">
      <formula>OR($C28="札幌市", $C28="小樽市", $C28="函館市", $C28="旭川市")</formula>
    </cfRule>
    <cfRule type="expression" dxfId="2445" priority="115" stopIfTrue="1">
      <formula>OR($E28="所", $E28="圏", $E28="局")</formula>
    </cfRule>
    <cfRule type="expression" dxfId="2444" priority="116">
      <formula>OR($E28="市", $E28="町", $E28="村")</formula>
    </cfRule>
  </conditionalFormatting>
  <conditionalFormatting sqref="A29:AA29">
    <cfRule type="expression" dxfId="2443" priority="109" stopIfTrue="1">
      <formula>OR($E29="国", $E29="道")</formula>
    </cfRule>
    <cfRule type="expression" dxfId="2442" priority="110" stopIfTrue="1">
      <formula>OR($C29="札幌市", $C29="小樽市", $C29="函館市", $C29="旭川市")</formula>
    </cfRule>
    <cfRule type="expression" dxfId="2441" priority="111" stopIfTrue="1">
      <formula>OR($E29="所", $E29="圏", $E29="局")</formula>
    </cfRule>
    <cfRule type="expression" dxfId="2440" priority="112">
      <formula>OR($E29="市", $E29="町", $E29="村")</formula>
    </cfRule>
  </conditionalFormatting>
  <conditionalFormatting sqref="A30:AA30">
    <cfRule type="expression" dxfId="2439" priority="105" stopIfTrue="1">
      <formula>OR($E30="国", $E30="道")</formula>
    </cfRule>
    <cfRule type="expression" dxfId="2438" priority="106" stopIfTrue="1">
      <formula>OR($C30="札幌市", $C30="小樽市", $C30="函館市", $C30="旭川市")</formula>
    </cfRule>
    <cfRule type="expression" dxfId="2437" priority="107" stopIfTrue="1">
      <formula>OR($E30="所", $E30="圏", $E30="局")</formula>
    </cfRule>
    <cfRule type="expression" dxfId="2436" priority="108">
      <formula>OR($E30="市", $E30="町", $E30="村")</formula>
    </cfRule>
  </conditionalFormatting>
  <conditionalFormatting sqref="A31:AA31">
    <cfRule type="expression" dxfId="2435" priority="101" stopIfTrue="1">
      <formula>OR($E31="国", $E31="道")</formula>
    </cfRule>
    <cfRule type="expression" dxfId="2434" priority="102" stopIfTrue="1">
      <formula>OR($C31="札幌市", $C31="小樽市", $C31="函館市", $C31="旭川市")</formula>
    </cfRule>
    <cfRule type="expression" dxfId="2433" priority="103" stopIfTrue="1">
      <formula>OR($E31="所", $E31="圏", $E31="局")</formula>
    </cfRule>
    <cfRule type="expression" dxfId="2432" priority="104">
      <formula>OR($E31="市", $E31="町", $E31="村")</formula>
    </cfRule>
  </conditionalFormatting>
  <conditionalFormatting sqref="A32:AA32">
    <cfRule type="expression" dxfId="2431" priority="97" stopIfTrue="1">
      <formula>OR($E32="国", $E32="道")</formula>
    </cfRule>
    <cfRule type="expression" dxfId="2430" priority="98" stopIfTrue="1">
      <formula>OR($C32="札幌市", $C32="小樽市", $C32="函館市", $C32="旭川市")</formula>
    </cfRule>
    <cfRule type="expression" dxfId="2429" priority="99" stopIfTrue="1">
      <formula>OR($E32="所", $E32="圏", $E32="局")</formula>
    </cfRule>
    <cfRule type="expression" dxfId="2428" priority="100">
      <formula>OR($E32="市", $E32="町", $E32="村")</formula>
    </cfRule>
  </conditionalFormatting>
  <conditionalFormatting sqref="A33:AA33">
    <cfRule type="expression" dxfId="2427" priority="93" stopIfTrue="1">
      <formula>OR($E33="国", $E33="道")</formula>
    </cfRule>
    <cfRule type="expression" dxfId="2426" priority="94" stopIfTrue="1">
      <formula>OR($C33="札幌市", $C33="小樽市", $C33="函館市", $C33="旭川市")</formula>
    </cfRule>
    <cfRule type="expression" dxfId="2425" priority="95" stopIfTrue="1">
      <formula>OR($E33="所", $E33="圏", $E33="局")</formula>
    </cfRule>
    <cfRule type="expression" dxfId="2424" priority="96">
      <formula>OR($E33="市", $E33="町", $E33="村")</formula>
    </cfRule>
  </conditionalFormatting>
  <conditionalFormatting sqref="A34:AA34">
    <cfRule type="expression" dxfId="2423" priority="89" stopIfTrue="1">
      <formula>OR($E34="国", $E34="道")</formula>
    </cfRule>
    <cfRule type="expression" dxfId="2422" priority="90" stopIfTrue="1">
      <formula>OR($C34="札幌市", $C34="小樽市", $C34="函館市", $C34="旭川市")</formula>
    </cfRule>
    <cfRule type="expression" dxfId="2421" priority="91" stopIfTrue="1">
      <formula>OR($E34="所", $E34="圏", $E34="局")</formula>
    </cfRule>
    <cfRule type="expression" dxfId="2420" priority="92">
      <formula>OR($E34="市", $E34="町", $E34="村")</formula>
    </cfRule>
  </conditionalFormatting>
  <conditionalFormatting sqref="A35:AA35">
    <cfRule type="expression" dxfId="2419" priority="85" stopIfTrue="1">
      <formula>OR($E35="国", $E35="道")</formula>
    </cfRule>
    <cfRule type="expression" dxfId="2418" priority="86" stopIfTrue="1">
      <formula>OR($C35="札幌市", $C35="小樽市", $C35="函館市", $C35="旭川市")</formula>
    </cfRule>
    <cfRule type="expression" dxfId="2417" priority="87" stopIfTrue="1">
      <formula>OR($E35="所", $E35="圏", $E35="局")</formula>
    </cfRule>
    <cfRule type="expression" dxfId="2416" priority="88">
      <formula>OR($E35="市", $E35="町", $E35="村")</formula>
    </cfRule>
  </conditionalFormatting>
  <conditionalFormatting sqref="A36:AA36">
    <cfRule type="expression" dxfId="2415" priority="81" stopIfTrue="1">
      <formula>OR($E36="国", $E36="道")</formula>
    </cfRule>
    <cfRule type="expression" dxfId="2414" priority="82" stopIfTrue="1">
      <formula>OR($C36="札幌市", $C36="小樽市", $C36="函館市", $C36="旭川市")</formula>
    </cfRule>
    <cfRule type="expression" dxfId="2413" priority="83" stopIfTrue="1">
      <formula>OR($E36="所", $E36="圏", $E36="局")</formula>
    </cfRule>
    <cfRule type="expression" dxfId="2412" priority="84">
      <formula>OR($E36="市", $E36="町", $E36="村")</formula>
    </cfRule>
  </conditionalFormatting>
  <conditionalFormatting sqref="A37:AA37">
    <cfRule type="expression" dxfId="2411" priority="77" stopIfTrue="1">
      <formula>OR($E37="国", $E37="道")</formula>
    </cfRule>
    <cfRule type="expression" dxfId="2410" priority="78" stopIfTrue="1">
      <formula>OR($C37="札幌市", $C37="小樽市", $C37="函館市", $C37="旭川市")</formula>
    </cfRule>
    <cfRule type="expression" dxfId="2409" priority="79" stopIfTrue="1">
      <formula>OR($E37="所", $E37="圏", $E37="局")</formula>
    </cfRule>
    <cfRule type="expression" dxfId="2408" priority="80">
      <formula>OR($E37="市", $E37="町", $E37="村")</formula>
    </cfRule>
  </conditionalFormatting>
  <conditionalFormatting sqref="A38:AA38">
    <cfRule type="expression" dxfId="2407" priority="73" stopIfTrue="1">
      <formula>OR($E38="国", $E38="道")</formula>
    </cfRule>
    <cfRule type="expression" dxfId="2406" priority="74" stopIfTrue="1">
      <formula>OR($C38="札幌市", $C38="小樽市", $C38="函館市", $C38="旭川市")</formula>
    </cfRule>
    <cfRule type="expression" dxfId="2405" priority="75" stopIfTrue="1">
      <formula>OR($E38="所", $E38="圏", $E38="局")</formula>
    </cfRule>
    <cfRule type="expression" dxfId="2404" priority="76">
      <formula>OR($E38="市", $E38="町", $E38="村")</formula>
    </cfRule>
  </conditionalFormatting>
  <conditionalFormatting sqref="A39:AA39">
    <cfRule type="expression" dxfId="2403" priority="69" stopIfTrue="1">
      <formula>OR($E39="国", $E39="道")</formula>
    </cfRule>
    <cfRule type="expression" dxfId="2402" priority="70" stopIfTrue="1">
      <formula>OR($C39="札幌市", $C39="小樽市", $C39="函館市", $C39="旭川市")</formula>
    </cfRule>
    <cfRule type="expression" dxfId="2401" priority="71" stopIfTrue="1">
      <formula>OR($E39="所", $E39="圏", $E39="局")</formula>
    </cfRule>
    <cfRule type="expression" dxfId="2400" priority="72">
      <formula>OR($E39="市", $E39="町", $E39="村")</formula>
    </cfRule>
  </conditionalFormatting>
  <conditionalFormatting sqref="A40:AA40">
    <cfRule type="expression" dxfId="2399" priority="65" stopIfTrue="1">
      <formula>OR($E40="国", $E40="道")</formula>
    </cfRule>
    <cfRule type="expression" dxfId="2398" priority="66" stopIfTrue="1">
      <formula>OR($C40="札幌市", $C40="小樽市", $C40="函館市", $C40="旭川市")</formula>
    </cfRule>
    <cfRule type="expression" dxfId="2397" priority="67" stopIfTrue="1">
      <formula>OR($E40="所", $E40="圏", $E40="局")</formula>
    </cfRule>
    <cfRule type="expression" dxfId="2396" priority="68">
      <formula>OR($E40="市", $E40="町", $E40="村")</formula>
    </cfRule>
  </conditionalFormatting>
  <conditionalFormatting sqref="A41:AA41">
    <cfRule type="expression" dxfId="2395" priority="61" stopIfTrue="1">
      <formula>OR($E41="国", $E41="道")</formula>
    </cfRule>
    <cfRule type="expression" dxfId="2394" priority="62" stopIfTrue="1">
      <formula>OR($C41="札幌市", $C41="小樽市", $C41="函館市", $C41="旭川市")</formula>
    </cfRule>
    <cfRule type="expression" dxfId="2393" priority="63" stopIfTrue="1">
      <formula>OR($E41="所", $E41="圏", $E41="局")</formula>
    </cfRule>
    <cfRule type="expression" dxfId="2392" priority="64">
      <formula>OR($E41="市", $E41="町", $E41="村")</formula>
    </cfRule>
  </conditionalFormatting>
  <conditionalFormatting sqref="A42:AA42">
    <cfRule type="expression" dxfId="2391" priority="57" stopIfTrue="1">
      <formula>OR($E42="国", $E42="道")</formula>
    </cfRule>
    <cfRule type="expression" dxfId="2390" priority="58" stopIfTrue="1">
      <formula>OR($C42="札幌市", $C42="小樽市", $C42="函館市", $C42="旭川市")</formula>
    </cfRule>
    <cfRule type="expression" dxfId="2389" priority="59" stopIfTrue="1">
      <formula>OR($E42="所", $E42="圏", $E42="局")</formula>
    </cfRule>
    <cfRule type="expression" dxfId="2388" priority="60">
      <formula>OR($E42="市", $E42="町", $E42="村")</formula>
    </cfRule>
  </conditionalFormatting>
  <conditionalFormatting sqref="A43:AA43">
    <cfRule type="expression" dxfId="2387" priority="53" stopIfTrue="1">
      <formula>OR($E43="国", $E43="道")</formula>
    </cfRule>
    <cfRule type="expression" dxfId="2386" priority="54" stopIfTrue="1">
      <formula>OR($C43="札幌市", $C43="小樽市", $C43="函館市", $C43="旭川市")</formula>
    </cfRule>
    <cfRule type="expression" dxfId="2385" priority="55" stopIfTrue="1">
      <formula>OR($E43="所", $E43="圏", $E43="局")</formula>
    </cfRule>
    <cfRule type="expression" dxfId="2384" priority="56">
      <formula>OR($E43="市", $E43="町", $E43="村")</formula>
    </cfRule>
  </conditionalFormatting>
  <conditionalFormatting sqref="A44:AA44">
    <cfRule type="expression" dxfId="2383" priority="49" stopIfTrue="1">
      <formula>OR($E44="国", $E44="道")</formula>
    </cfRule>
    <cfRule type="expression" dxfId="2382" priority="50" stopIfTrue="1">
      <formula>OR($C44="札幌市", $C44="小樽市", $C44="函館市", $C44="旭川市")</formula>
    </cfRule>
    <cfRule type="expression" dxfId="2381" priority="51" stopIfTrue="1">
      <formula>OR($E44="所", $E44="圏", $E44="局")</formula>
    </cfRule>
    <cfRule type="expression" dxfId="2380" priority="52">
      <formula>OR($E44="市", $E44="町", $E44="村")</formula>
    </cfRule>
  </conditionalFormatting>
  <conditionalFormatting sqref="A45:AA45">
    <cfRule type="expression" dxfId="2379" priority="45" stopIfTrue="1">
      <formula>OR($E45="国", $E45="道")</formula>
    </cfRule>
    <cfRule type="expression" dxfId="2378" priority="46" stopIfTrue="1">
      <formula>OR($C45="札幌市", $C45="小樽市", $C45="函館市", $C45="旭川市")</formula>
    </cfRule>
    <cfRule type="expression" dxfId="2377" priority="47" stopIfTrue="1">
      <formula>OR($E45="所", $E45="圏", $E45="局")</formula>
    </cfRule>
    <cfRule type="expression" dxfId="2376" priority="48">
      <formula>OR($E45="市", $E45="町", $E45="村")</formula>
    </cfRule>
  </conditionalFormatting>
  <conditionalFormatting sqref="A46:AA46">
    <cfRule type="expression" dxfId="2375" priority="41" stopIfTrue="1">
      <formula>OR($E46="国", $E46="道")</formula>
    </cfRule>
    <cfRule type="expression" dxfId="2374" priority="42" stopIfTrue="1">
      <formula>OR($C46="札幌市", $C46="小樽市", $C46="函館市", $C46="旭川市")</formula>
    </cfRule>
    <cfRule type="expression" dxfId="2373" priority="43" stopIfTrue="1">
      <formula>OR($E46="所", $E46="圏", $E46="局")</formula>
    </cfRule>
    <cfRule type="expression" dxfId="2372" priority="44">
      <formula>OR($E46="市", $E46="町", $E46="村")</formula>
    </cfRule>
  </conditionalFormatting>
  <conditionalFormatting sqref="A47:AA47">
    <cfRule type="expression" dxfId="2371" priority="37" stopIfTrue="1">
      <formula>OR($E47="国", $E47="道")</formula>
    </cfRule>
    <cfRule type="expression" dxfId="2370" priority="38" stopIfTrue="1">
      <formula>OR($C47="札幌市", $C47="小樽市", $C47="函館市", $C47="旭川市")</formula>
    </cfRule>
    <cfRule type="expression" dxfId="2369" priority="39" stopIfTrue="1">
      <formula>OR($E47="所", $E47="圏", $E47="局")</formula>
    </cfRule>
    <cfRule type="expression" dxfId="2368" priority="40">
      <formula>OR($E47="市", $E47="町", $E47="村")</formula>
    </cfRule>
  </conditionalFormatting>
  <conditionalFormatting sqref="A48:AA48">
    <cfRule type="expression" dxfId="2367" priority="33" stopIfTrue="1">
      <formula>OR($E48="国", $E48="道")</formula>
    </cfRule>
    <cfRule type="expression" dxfId="2366" priority="34" stopIfTrue="1">
      <formula>OR($C48="札幌市", $C48="小樽市", $C48="函館市", $C48="旭川市")</formula>
    </cfRule>
    <cfRule type="expression" dxfId="2365" priority="35" stopIfTrue="1">
      <formula>OR($E48="所", $E48="圏", $E48="局")</formula>
    </cfRule>
    <cfRule type="expression" dxfId="2364" priority="36">
      <formula>OR($E48="市", $E48="町", $E48="村")</formula>
    </cfRule>
  </conditionalFormatting>
  <conditionalFormatting sqref="A49:AA49">
    <cfRule type="expression" dxfId="2363" priority="29" stopIfTrue="1">
      <formula>OR($E49="国", $E49="道")</formula>
    </cfRule>
    <cfRule type="expression" dxfId="2362" priority="30" stopIfTrue="1">
      <formula>OR($C49="札幌市", $C49="小樽市", $C49="函館市", $C49="旭川市")</formula>
    </cfRule>
    <cfRule type="expression" dxfId="2361" priority="31" stopIfTrue="1">
      <formula>OR($E49="所", $E49="圏", $E49="局")</formula>
    </cfRule>
    <cfRule type="expression" dxfId="2360" priority="32">
      <formula>OR($E49="市", $E49="町", $E49="村")</formula>
    </cfRule>
  </conditionalFormatting>
  <conditionalFormatting sqref="A50:AA50">
    <cfRule type="expression" dxfId="2359" priority="25" stopIfTrue="1">
      <formula>OR($E50="国", $E50="道")</formula>
    </cfRule>
    <cfRule type="expression" dxfId="2358" priority="26" stopIfTrue="1">
      <formula>OR($C50="札幌市", $C50="小樽市", $C50="函館市", $C50="旭川市")</formula>
    </cfRule>
    <cfRule type="expression" dxfId="2357" priority="27" stopIfTrue="1">
      <formula>OR($E50="所", $E50="圏", $E50="局")</formula>
    </cfRule>
    <cfRule type="expression" dxfId="2356" priority="28">
      <formula>OR($E50="市", $E50="町", $E50="村")</formula>
    </cfRule>
  </conditionalFormatting>
  <conditionalFormatting sqref="A52:AA52">
    <cfRule type="expression" dxfId="2355" priority="21" stopIfTrue="1">
      <formula>OR($E52="国", $E52="道")</formula>
    </cfRule>
    <cfRule type="expression" dxfId="2354" priority="22" stopIfTrue="1">
      <formula>OR($C52="札幌市", $C52="小樽市", $C52="函館市", $C52="旭川市")</formula>
    </cfRule>
    <cfRule type="expression" dxfId="2353" priority="23" stopIfTrue="1">
      <formula>OR($E52="所", $E52="圏", $E52="局")</formula>
    </cfRule>
    <cfRule type="expression" dxfId="2352" priority="24">
      <formula>OR($E52="市", $E52="町", $E52="村")</formula>
    </cfRule>
  </conditionalFormatting>
  <conditionalFormatting sqref="A53:AA53">
    <cfRule type="expression" dxfId="2351" priority="17" stopIfTrue="1">
      <formula>OR($E53="国", $E53="道")</formula>
    </cfRule>
    <cfRule type="expression" dxfId="2350" priority="18" stopIfTrue="1">
      <formula>OR($C53="札幌市", $C53="小樽市", $C53="函館市", $C53="旭川市")</formula>
    </cfRule>
    <cfRule type="expression" dxfId="2349" priority="19" stopIfTrue="1">
      <formula>OR($E53="所", $E53="圏", $E53="局")</formula>
    </cfRule>
    <cfRule type="expression" dxfId="2348" priority="20">
      <formula>OR($E53="市", $E53="町", $E53="村")</formula>
    </cfRule>
  </conditionalFormatting>
  <conditionalFormatting sqref="A54:AA54">
    <cfRule type="expression" dxfId="2347" priority="13" stopIfTrue="1">
      <formula>OR($E54="国", $E54="道")</formula>
    </cfRule>
    <cfRule type="expression" dxfId="2346" priority="14" stopIfTrue="1">
      <formula>OR($C54="札幌市", $C54="小樽市", $C54="函館市", $C54="旭川市")</formula>
    </cfRule>
    <cfRule type="expression" dxfId="2345" priority="15" stopIfTrue="1">
      <formula>OR($E54="所", $E54="圏", $E54="局")</formula>
    </cfRule>
    <cfRule type="expression" dxfId="2344" priority="16">
      <formula>OR($E54="市", $E54="町", $E54="村")</formula>
    </cfRule>
  </conditionalFormatting>
  <conditionalFormatting sqref="A55:AA55">
    <cfRule type="expression" dxfId="2343" priority="9" stopIfTrue="1">
      <formula>OR($E55="国", $E55="道")</formula>
    </cfRule>
    <cfRule type="expression" dxfId="2342" priority="10" stopIfTrue="1">
      <formula>OR($C55="札幌市", $C55="小樽市", $C55="函館市", $C55="旭川市")</formula>
    </cfRule>
    <cfRule type="expression" dxfId="2341" priority="11" stopIfTrue="1">
      <formula>OR($E55="所", $E55="圏", $E55="局")</formula>
    </cfRule>
    <cfRule type="expression" dxfId="2340" priority="12">
      <formula>OR($E55="市", $E55="町", $E55="村")</formula>
    </cfRule>
  </conditionalFormatting>
  <conditionalFormatting sqref="A56:AA56">
    <cfRule type="expression" dxfId="2339" priority="5" stopIfTrue="1">
      <formula>OR($E56="国", $E56="道")</formula>
    </cfRule>
    <cfRule type="expression" dxfId="2338" priority="6" stopIfTrue="1">
      <formula>OR($C56="札幌市", $C56="小樽市", $C56="函館市", $C56="旭川市")</formula>
    </cfRule>
    <cfRule type="expression" dxfId="2337" priority="7" stopIfTrue="1">
      <formula>OR($E56="所", $E56="圏", $E56="局")</formula>
    </cfRule>
    <cfRule type="expression" dxfId="2336" priority="8">
      <formula>OR($E56="市", $E56="町", $E56="村")</formula>
    </cfRule>
  </conditionalFormatting>
  <conditionalFormatting sqref="A57:AA57">
    <cfRule type="expression" dxfId="2335" priority="1" stopIfTrue="1">
      <formula>OR($E57="国", $E57="道")</formula>
    </cfRule>
    <cfRule type="expression" dxfId="2334" priority="2" stopIfTrue="1">
      <formula>OR($C57="札幌市", $C57="小樽市", $C57="函館市", $C57="旭川市")</formula>
    </cfRule>
    <cfRule type="expression" dxfId="2333" priority="3" stopIfTrue="1">
      <formula>OR($E57="所", $E57="圏", $E57="局")</formula>
    </cfRule>
    <cfRule type="expression" dxfId="2332"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8"/>
  <sheetViews>
    <sheetView workbookViewId="0"/>
  </sheetViews>
  <sheetFormatPr defaultRowHeight="13.5"/>
  <cols>
    <col min="1" max="1" width="20.625" style="43" customWidth="1"/>
    <col min="2" max="2" width="4.625" style="44" customWidth="1"/>
    <col min="3" max="3" width="4.625" style="44" hidden="1" customWidth="1"/>
    <col min="4" max="5" width="11.625" style="44" hidden="1" customWidth="1"/>
    <col min="6" max="27" width="8.625" style="43" customWidth="1"/>
    <col min="28" max="16384" width="9" style="43"/>
  </cols>
  <sheetData>
    <row r="1" spans="1:27" ht="16.5">
      <c r="A1" s="24" t="s">
        <v>234</v>
      </c>
      <c r="B1" s="25"/>
      <c r="C1" s="25"/>
      <c r="D1" s="25"/>
      <c r="E1" s="25"/>
      <c r="F1" s="24"/>
      <c r="G1" s="24"/>
      <c r="H1" s="24"/>
      <c r="I1" s="24"/>
      <c r="J1" s="24"/>
      <c r="K1" s="26"/>
      <c r="L1" s="24"/>
      <c r="M1" s="24"/>
      <c r="N1" s="24"/>
      <c r="O1" s="24"/>
      <c r="P1" s="24"/>
      <c r="Q1" s="24"/>
      <c r="R1" s="24"/>
      <c r="S1" s="24"/>
      <c r="T1" s="24"/>
      <c r="U1" s="24"/>
      <c r="V1" s="24"/>
      <c r="W1" s="24"/>
      <c r="X1" s="24"/>
      <c r="Y1" s="24"/>
      <c r="Z1" s="24"/>
      <c r="AA1" s="26" t="s">
        <v>44</v>
      </c>
    </row>
    <row r="2" spans="1:27" ht="16.5">
      <c r="A2" s="24"/>
      <c r="B2" s="25"/>
      <c r="C2" s="25"/>
      <c r="D2" s="25"/>
      <c r="E2" s="25"/>
      <c r="F2" s="24"/>
      <c r="G2" s="24"/>
      <c r="H2" s="24"/>
      <c r="I2" s="24"/>
      <c r="J2" s="24"/>
      <c r="K2" s="24"/>
      <c r="L2" s="24"/>
      <c r="M2" s="24"/>
      <c r="N2" s="24"/>
      <c r="O2" s="24"/>
      <c r="P2" s="24"/>
      <c r="Q2" s="24"/>
      <c r="R2" s="24"/>
      <c r="S2" s="24"/>
      <c r="T2" s="24"/>
      <c r="U2" s="24"/>
      <c r="V2" s="24"/>
      <c r="W2" s="24"/>
      <c r="X2" s="24"/>
      <c r="Y2" s="24"/>
      <c r="Z2" s="24"/>
      <c r="AA2" s="24"/>
    </row>
    <row r="3" spans="1:27" ht="33" customHeight="1">
      <c r="A3" s="25"/>
      <c r="B3" s="31"/>
      <c r="C3" s="31"/>
      <c r="D3" s="31"/>
      <c r="E3" s="31"/>
      <c r="F3" s="31" t="s">
        <v>235</v>
      </c>
      <c r="G3" s="31" t="s">
        <v>191</v>
      </c>
      <c r="H3" s="31" t="s">
        <v>192</v>
      </c>
      <c r="I3" s="31" t="s">
        <v>193</v>
      </c>
      <c r="J3" s="31" t="s">
        <v>194</v>
      </c>
      <c r="K3" s="31" t="s">
        <v>195</v>
      </c>
      <c r="L3" s="25" t="s">
        <v>196</v>
      </c>
      <c r="M3" s="25" t="s">
        <v>197</v>
      </c>
      <c r="N3" s="25" t="s">
        <v>198</v>
      </c>
      <c r="O3" s="25" t="s">
        <v>199</v>
      </c>
      <c r="P3" s="25" t="s">
        <v>200</v>
      </c>
      <c r="Q3" s="25" t="s">
        <v>201</v>
      </c>
      <c r="R3" s="25" t="s">
        <v>202</v>
      </c>
      <c r="S3" s="25" t="s">
        <v>203</v>
      </c>
      <c r="T3" s="25" t="s">
        <v>204</v>
      </c>
      <c r="U3" s="25" t="s">
        <v>205</v>
      </c>
      <c r="V3" s="25" t="s">
        <v>206</v>
      </c>
      <c r="W3" s="25" t="s">
        <v>207</v>
      </c>
      <c r="X3" s="25" t="s">
        <v>208</v>
      </c>
      <c r="Y3" s="25" t="s">
        <v>209</v>
      </c>
      <c r="Z3" s="25" t="s">
        <v>210</v>
      </c>
      <c r="AA3" s="25" t="s">
        <v>211</v>
      </c>
    </row>
    <row r="4" spans="1:27" ht="16.5">
      <c r="A4" s="39" t="s">
        <v>56</v>
      </c>
      <c r="B4" s="28" t="s">
        <v>57</v>
      </c>
      <c r="C4" s="28" t="str">
        <f>A4</f>
        <v>全国</v>
      </c>
      <c r="D4" s="28" t="str">
        <f>CONCATENATE(A4, B4)</f>
        <v>全国総数</v>
      </c>
      <c r="E4" s="28" t="str">
        <f>RIGHT(A4,1)</f>
        <v>国</v>
      </c>
      <c r="F4" s="29">
        <v>198836</v>
      </c>
      <c r="G4" s="29">
        <v>118</v>
      </c>
      <c r="H4" s="29">
        <v>24</v>
      </c>
      <c r="I4" s="29">
        <v>26</v>
      </c>
      <c r="J4" s="29">
        <v>60</v>
      </c>
      <c r="K4" s="29">
        <v>111</v>
      </c>
      <c r="L4" s="29">
        <v>184</v>
      </c>
      <c r="M4" s="29">
        <v>346</v>
      </c>
      <c r="N4" s="29">
        <v>684</v>
      </c>
      <c r="O4" s="29">
        <v>1236</v>
      </c>
      <c r="P4" s="29">
        <v>1763</v>
      </c>
      <c r="Q4" s="29">
        <v>2566</v>
      </c>
      <c r="R4" s="29">
        <v>4103</v>
      </c>
      <c r="S4" s="29">
        <v>8363</v>
      </c>
      <c r="T4" s="29">
        <v>10081</v>
      </c>
      <c r="U4" s="29">
        <v>14442</v>
      </c>
      <c r="V4" s="29">
        <v>23389</v>
      </c>
      <c r="W4" s="29">
        <v>35043</v>
      </c>
      <c r="X4" s="29">
        <v>41921</v>
      </c>
      <c r="Y4" s="29">
        <v>33738</v>
      </c>
      <c r="Z4" s="29">
        <v>16824</v>
      </c>
      <c r="AA4" s="29">
        <v>3771</v>
      </c>
    </row>
    <row r="5" spans="1:27" ht="16.5">
      <c r="A5" s="32"/>
      <c r="B5" s="33" t="s">
        <v>58</v>
      </c>
      <c r="C5" s="33" t="str">
        <f>A4</f>
        <v>全国</v>
      </c>
      <c r="D5" s="33" t="str">
        <f>CONCATENATE(A4, B5)</f>
        <v>全国男</v>
      </c>
      <c r="E5" s="33" t="str">
        <f>RIGHT(A4,1)</f>
        <v>国</v>
      </c>
      <c r="F5" s="37">
        <v>92976</v>
      </c>
      <c r="G5" s="37">
        <v>60</v>
      </c>
      <c r="H5" s="37">
        <v>12</v>
      </c>
      <c r="I5" s="37">
        <v>13</v>
      </c>
      <c r="J5" s="37">
        <v>38</v>
      </c>
      <c r="K5" s="37">
        <v>83</v>
      </c>
      <c r="L5" s="37">
        <v>138</v>
      </c>
      <c r="M5" s="37">
        <v>268</v>
      </c>
      <c r="N5" s="37">
        <v>543</v>
      </c>
      <c r="O5" s="37">
        <v>979</v>
      </c>
      <c r="P5" s="37">
        <v>1371</v>
      </c>
      <c r="Q5" s="37">
        <v>2053</v>
      </c>
      <c r="R5" s="37">
        <v>3310</v>
      </c>
      <c r="S5" s="37">
        <v>6509</v>
      </c>
      <c r="T5" s="37">
        <v>7368</v>
      </c>
      <c r="U5" s="37">
        <v>9536</v>
      </c>
      <c r="V5" s="37">
        <v>13658</v>
      </c>
      <c r="W5" s="37">
        <v>17645</v>
      </c>
      <c r="X5" s="37">
        <v>16463</v>
      </c>
      <c r="Y5" s="37">
        <v>8999</v>
      </c>
      <c r="Z5" s="37">
        <v>3393</v>
      </c>
      <c r="AA5" s="37">
        <v>499</v>
      </c>
    </row>
    <row r="6" spans="1:27" ht="16.5">
      <c r="A6" s="32"/>
      <c r="B6" s="33" t="s">
        <v>59</v>
      </c>
      <c r="C6" s="33" t="str">
        <f>A4</f>
        <v>全国</v>
      </c>
      <c r="D6" s="33" t="str">
        <f>CONCATENATE(A4, B6)</f>
        <v>全国女</v>
      </c>
      <c r="E6" s="33" t="str">
        <f>RIGHT(A4,1)</f>
        <v>国</v>
      </c>
      <c r="F6" s="37">
        <v>105860</v>
      </c>
      <c r="G6" s="37">
        <v>58</v>
      </c>
      <c r="H6" s="37">
        <v>12</v>
      </c>
      <c r="I6" s="37">
        <v>13</v>
      </c>
      <c r="J6" s="37">
        <v>22</v>
      </c>
      <c r="K6" s="37">
        <v>28</v>
      </c>
      <c r="L6" s="37">
        <v>46</v>
      </c>
      <c r="M6" s="37">
        <v>78</v>
      </c>
      <c r="N6" s="37">
        <v>141</v>
      </c>
      <c r="O6" s="37">
        <v>257</v>
      </c>
      <c r="P6" s="37">
        <v>392</v>
      </c>
      <c r="Q6" s="37">
        <v>513</v>
      </c>
      <c r="R6" s="37">
        <v>793</v>
      </c>
      <c r="S6" s="37">
        <v>1854</v>
      </c>
      <c r="T6" s="37">
        <v>2713</v>
      </c>
      <c r="U6" s="37">
        <v>4906</v>
      </c>
      <c r="V6" s="37">
        <v>9731</v>
      </c>
      <c r="W6" s="37">
        <v>17398</v>
      </c>
      <c r="X6" s="37">
        <v>25458</v>
      </c>
      <c r="Y6" s="37">
        <v>24739</v>
      </c>
      <c r="Z6" s="37">
        <v>13431</v>
      </c>
      <c r="AA6" s="37">
        <v>3272</v>
      </c>
    </row>
    <row r="7" spans="1:27" ht="16.5">
      <c r="A7" s="39" t="s">
        <v>60</v>
      </c>
      <c r="B7" s="28" t="s">
        <v>57</v>
      </c>
      <c r="C7" s="28" t="str">
        <f>A7</f>
        <v>全道</v>
      </c>
      <c r="D7" s="28" t="str">
        <f>CONCATENATE(A7, B7)</f>
        <v>全道総数</v>
      </c>
      <c r="E7" s="28" t="str">
        <f>RIGHT(A7,1)</f>
        <v>道</v>
      </c>
      <c r="F7" s="29">
        <v>9464</v>
      </c>
      <c r="G7" s="29">
        <v>4</v>
      </c>
      <c r="H7" s="29">
        <v>2</v>
      </c>
      <c r="I7" s="29">
        <v>2</v>
      </c>
      <c r="J7" s="29">
        <v>4</v>
      </c>
      <c r="K7" s="29">
        <v>8</v>
      </c>
      <c r="L7" s="29">
        <v>8</v>
      </c>
      <c r="M7" s="29">
        <v>19</v>
      </c>
      <c r="N7" s="29">
        <v>31</v>
      </c>
      <c r="O7" s="29">
        <v>65</v>
      </c>
      <c r="P7" s="29">
        <v>91</v>
      </c>
      <c r="Q7" s="29">
        <v>131</v>
      </c>
      <c r="R7" s="29">
        <v>246</v>
      </c>
      <c r="S7" s="29">
        <v>395</v>
      </c>
      <c r="T7" s="29">
        <v>478</v>
      </c>
      <c r="U7" s="29">
        <v>676</v>
      </c>
      <c r="V7" s="29">
        <v>1112</v>
      </c>
      <c r="W7" s="29">
        <v>1566</v>
      </c>
      <c r="X7" s="29">
        <v>1934</v>
      </c>
      <c r="Y7" s="29">
        <v>1722</v>
      </c>
      <c r="Z7" s="29">
        <v>791</v>
      </c>
      <c r="AA7" s="29">
        <v>179</v>
      </c>
    </row>
    <row r="8" spans="1:27" ht="16.5">
      <c r="A8" s="32"/>
      <c r="B8" s="33" t="s">
        <v>58</v>
      </c>
      <c r="C8" s="33" t="str">
        <f>A7</f>
        <v>全道</v>
      </c>
      <c r="D8" s="33" t="str">
        <f>CONCATENATE(A7, B8)</f>
        <v>全道男</v>
      </c>
      <c r="E8" s="33" t="str">
        <f>RIGHT(A7,1)</f>
        <v>道</v>
      </c>
      <c r="F8" s="37">
        <v>4464</v>
      </c>
      <c r="G8" s="37">
        <v>3</v>
      </c>
      <c r="H8" s="37">
        <v>2</v>
      </c>
      <c r="I8" s="37" t="s">
        <v>24</v>
      </c>
      <c r="J8" s="37">
        <v>4</v>
      </c>
      <c r="K8" s="37">
        <v>6</v>
      </c>
      <c r="L8" s="37">
        <v>7</v>
      </c>
      <c r="M8" s="37">
        <v>17</v>
      </c>
      <c r="N8" s="37">
        <v>22</v>
      </c>
      <c r="O8" s="37">
        <v>53</v>
      </c>
      <c r="P8" s="37">
        <v>67</v>
      </c>
      <c r="Q8" s="37">
        <v>96</v>
      </c>
      <c r="R8" s="37">
        <v>200</v>
      </c>
      <c r="S8" s="37">
        <v>299</v>
      </c>
      <c r="T8" s="37">
        <v>320</v>
      </c>
      <c r="U8" s="37">
        <v>436</v>
      </c>
      <c r="V8" s="37">
        <v>663</v>
      </c>
      <c r="W8" s="37">
        <v>816</v>
      </c>
      <c r="X8" s="37">
        <v>776</v>
      </c>
      <c r="Y8" s="37">
        <v>466</v>
      </c>
      <c r="Z8" s="37">
        <v>181</v>
      </c>
      <c r="AA8" s="37">
        <v>30</v>
      </c>
    </row>
    <row r="9" spans="1:27" ht="16.5">
      <c r="A9" s="32"/>
      <c r="B9" s="33" t="s">
        <v>59</v>
      </c>
      <c r="C9" s="33" t="str">
        <f>A7</f>
        <v>全道</v>
      </c>
      <c r="D9" s="33" t="str">
        <f>CONCATENATE(A7, B9)</f>
        <v>全道女</v>
      </c>
      <c r="E9" s="33" t="str">
        <f>RIGHT(A7,1)</f>
        <v>道</v>
      </c>
      <c r="F9" s="37">
        <v>5000</v>
      </c>
      <c r="G9" s="37">
        <v>1</v>
      </c>
      <c r="H9" s="37" t="s">
        <v>24</v>
      </c>
      <c r="I9" s="37">
        <v>2</v>
      </c>
      <c r="J9" s="37" t="s">
        <v>24</v>
      </c>
      <c r="K9" s="37">
        <v>2</v>
      </c>
      <c r="L9" s="37">
        <v>1</v>
      </c>
      <c r="M9" s="37">
        <v>2</v>
      </c>
      <c r="N9" s="37">
        <v>9</v>
      </c>
      <c r="O9" s="37">
        <v>12</v>
      </c>
      <c r="P9" s="37">
        <v>24</v>
      </c>
      <c r="Q9" s="37">
        <v>35</v>
      </c>
      <c r="R9" s="37">
        <v>46</v>
      </c>
      <c r="S9" s="37">
        <v>96</v>
      </c>
      <c r="T9" s="37">
        <v>158</v>
      </c>
      <c r="U9" s="37">
        <v>240</v>
      </c>
      <c r="V9" s="37">
        <v>449</v>
      </c>
      <c r="W9" s="37">
        <v>750</v>
      </c>
      <c r="X9" s="37">
        <v>1158</v>
      </c>
      <c r="Y9" s="37">
        <v>1256</v>
      </c>
      <c r="Z9" s="37">
        <v>610</v>
      </c>
      <c r="AA9" s="37">
        <v>149</v>
      </c>
    </row>
    <row r="10" spans="1:27" ht="16.5">
      <c r="A10" s="39" t="s">
        <v>61</v>
      </c>
      <c r="B10" s="28" t="s">
        <v>57</v>
      </c>
      <c r="C10" s="28" t="str">
        <f>A10</f>
        <v>釧路保健所</v>
      </c>
      <c r="D10" s="28" t="str">
        <f>CONCATENATE(A10, B10)</f>
        <v>釧路保健所総数</v>
      </c>
      <c r="E10" s="28" t="str">
        <f>RIGHT(A10,1)</f>
        <v>所</v>
      </c>
      <c r="F10" s="29">
        <v>478</v>
      </c>
      <c r="G10" s="29" t="s">
        <v>24</v>
      </c>
      <c r="H10" s="29">
        <v>1</v>
      </c>
      <c r="I10" s="29" t="s">
        <v>24</v>
      </c>
      <c r="J10" s="29" t="s">
        <v>24</v>
      </c>
      <c r="K10" s="29" t="s">
        <v>24</v>
      </c>
      <c r="L10" s="29">
        <v>1</v>
      </c>
      <c r="M10" s="29">
        <v>2</v>
      </c>
      <c r="N10" s="29">
        <v>1</v>
      </c>
      <c r="O10" s="29">
        <v>5</v>
      </c>
      <c r="P10" s="29">
        <v>4</v>
      </c>
      <c r="Q10" s="29">
        <v>9</v>
      </c>
      <c r="R10" s="29">
        <v>19</v>
      </c>
      <c r="S10" s="29">
        <v>24</v>
      </c>
      <c r="T10" s="29">
        <v>27</v>
      </c>
      <c r="U10" s="29">
        <v>46</v>
      </c>
      <c r="V10" s="29">
        <v>54</v>
      </c>
      <c r="W10" s="29">
        <v>74</v>
      </c>
      <c r="X10" s="29">
        <v>104</v>
      </c>
      <c r="Y10" s="29">
        <v>63</v>
      </c>
      <c r="Z10" s="29">
        <v>38</v>
      </c>
      <c r="AA10" s="29">
        <v>6</v>
      </c>
    </row>
    <row r="11" spans="1:27" ht="16.5">
      <c r="A11" s="32"/>
      <c r="B11" s="33" t="s">
        <v>58</v>
      </c>
      <c r="C11" s="33" t="str">
        <f>A10</f>
        <v>釧路保健所</v>
      </c>
      <c r="D11" s="33" t="str">
        <f>CONCATENATE(A10, B11)</f>
        <v>釧路保健所男</v>
      </c>
      <c r="E11" s="33" t="str">
        <f>RIGHT(A10,1)</f>
        <v>所</v>
      </c>
      <c r="F11" s="37">
        <v>230</v>
      </c>
      <c r="G11" s="37" t="s">
        <v>24</v>
      </c>
      <c r="H11" s="37">
        <v>1</v>
      </c>
      <c r="I11" s="37" t="s">
        <v>24</v>
      </c>
      <c r="J11" s="37" t="s">
        <v>24</v>
      </c>
      <c r="K11" s="37" t="s">
        <v>24</v>
      </c>
      <c r="L11" s="37">
        <v>1</v>
      </c>
      <c r="M11" s="37">
        <v>1</v>
      </c>
      <c r="N11" s="37">
        <v>1</v>
      </c>
      <c r="O11" s="37">
        <v>2</v>
      </c>
      <c r="P11" s="37">
        <v>3</v>
      </c>
      <c r="Q11" s="37">
        <v>5</v>
      </c>
      <c r="R11" s="37">
        <v>14</v>
      </c>
      <c r="S11" s="37">
        <v>18</v>
      </c>
      <c r="T11" s="37">
        <v>19</v>
      </c>
      <c r="U11" s="37">
        <v>30</v>
      </c>
      <c r="V11" s="37">
        <v>32</v>
      </c>
      <c r="W11" s="37">
        <v>30</v>
      </c>
      <c r="X11" s="37">
        <v>40</v>
      </c>
      <c r="Y11" s="37">
        <v>22</v>
      </c>
      <c r="Z11" s="37">
        <v>10</v>
      </c>
      <c r="AA11" s="37">
        <v>1</v>
      </c>
    </row>
    <row r="12" spans="1:27" ht="16.5">
      <c r="A12" s="32"/>
      <c r="B12" s="33" t="s">
        <v>59</v>
      </c>
      <c r="C12" s="33" t="str">
        <f>A10</f>
        <v>釧路保健所</v>
      </c>
      <c r="D12" s="33" t="str">
        <f>CONCATENATE(A10, B12)</f>
        <v>釧路保健所女</v>
      </c>
      <c r="E12" s="33" t="str">
        <f>RIGHT(A10,1)</f>
        <v>所</v>
      </c>
      <c r="F12" s="37">
        <v>248</v>
      </c>
      <c r="G12" s="37" t="s">
        <v>24</v>
      </c>
      <c r="H12" s="37" t="s">
        <v>24</v>
      </c>
      <c r="I12" s="37" t="s">
        <v>24</v>
      </c>
      <c r="J12" s="37" t="s">
        <v>24</v>
      </c>
      <c r="K12" s="37" t="s">
        <v>24</v>
      </c>
      <c r="L12" s="37" t="s">
        <v>24</v>
      </c>
      <c r="M12" s="37">
        <v>1</v>
      </c>
      <c r="N12" s="37" t="s">
        <v>24</v>
      </c>
      <c r="O12" s="37">
        <v>3</v>
      </c>
      <c r="P12" s="37">
        <v>1</v>
      </c>
      <c r="Q12" s="37">
        <v>4</v>
      </c>
      <c r="R12" s="37">
        <v>5</v>
      </c>
      <c r="S12" s="37">
        <v>6</v>
      </c>
      <c r="T12" s="37">
        <v>8</v>
      </c>
      <c r="U12" s="37">
        <v>16</v>
      </c>
      <c r="V12" s="37">
        <v>22</v>
      </c>
      <c r="W12" s="37">
        <v>44</v>
      </c>
      <c r="X12" s="37">
        <v>64</v>
      </c>
      <c r="Y12" s="37">
        <v>41</v>
      </c>
      <c r="Z12" s="37">
        <v>28</v>
      </c>
      <c r="AA12" s="37">
        <v>5</v>
      </c>
    </row>
    <row r="13" spans="1:27" ht="16.5">
      <c r="A13" s="39" t="s">
        <v>62</v>
      </c>
      <c r="B13" s="28" t="s">
        <v>57</v>
      </c>
      <c r="C13" s="28" t="str">
        <f>A13</f>
        <v>釧路市</v>
      </c>
      <c r="D13" s="28" t="str">
        <f>CONCATENATE(A13, B13)</f>
        <v>釧路市総数</v>
      </c>
      <c r="E13" s="28" t="str">
        <f>RIGHT(A13,1)</f>
        <v>市</v>
      </c>
      <c r="F13" s="29">
        <v>349</v>
      </c>
      <c r="G13" s="29" t="s">
        <v>24</v>
      </c>
      <c r="H13" s="29">
        <v>1</v>
      </c>
      <c r="I13" s="29" t="s">
        <v>24</v>
      </c>
      <c r="J13" s="29" t="s">
        <v>24</v>
      </c>
      <c r="K13" s="29" t="s">
        <v>24</v>
      </c>
      <c r="L13" s="29">
        <v>1</v>
      </c>
      <c r="M13" s="29">
        <v>2</v>
      </c>
      <c r="N13" s="29" t="s">
        <v>24</v>
      </c>
      <c r="O13" s="29">
        <v>5</v>
      </c>
      <c r="P13" s="29">
        <v>3</v>
      </c>
      <c r="Q13" s="29">
        <v>6</v>
      </c>
      <c r="R13" s="29">
        <v>14</v>
      </c>
      <c r="S13" s="29">
        <v>20</v>
      </c>
      <c r="T13" s="29">
        <v>19</v>
      </c>
      <c r="U13" s="29">
        <v>36</v>
      </c>
      <c r="V13" s="29">
        <v>36</v>
      </c>
      <c r="W13" s="29">
        <v>58</v>
      </c>
      <c r="X13" s="29">
        <v>73</v>
      </c>
      <c r="Y13" s="29">
        <v>43</v>
      </c>
      <c r="Z13" s="29">
        <v>26</v>
      </c>
      <c r="AA13" s="29">
        <v>6</v>
      </c>
    </row>
    <row r="14" spans="1:27" ht="16.5">
      <c r="A14" s="32"/>
      <c r="B14" s="33" t="s">
        <v>58</v>
      </c>
      <c r="C14" s="33" t="str">
        <f>A13</f>
        <v>釧路市</v>
      </c>
      <c r="D14" s="33" t="str">
        <f>CONCATENATE(A13, B14)</f>
        <v>釧路市男</v>
      </c>
      <c r="E14" s="33" t="str">
        <f>RIGHT(A13,1)</f>
        <v>市</v>
      </c>
      <c r="F14" s="37">
        <v>161</v>
      </c>
      <c r="G14" s="37" t="s">
        <v>24</v>
      </c>
      <c r="H14" s="37">
        <v>1</v>
      </c>
      <c r="I14" s="37" t="s">
        <v>24</v>
      </c>
      <c r="J14" s="37" t="s">
        <v>24</v>
      </c>
      <c r="K14" s="37" t="s">
        <v>24</v>
      </c>
      <c r="L14" s="37">
        <v>1</v>
      </c>
      <c r="M14" s="37">
        <v>1</v>
      </c>
      <c r="N14" s="37" t="s">
        <v>24</v>
      </c>
      <c r="O14" s="37">
        <v>2</v>
      </c>
      <c r="P14" s="37">
        <v>2</v>
      </c>
      <c r="Q14" s="37">
        <v>4</v>
      </c>
      <c r="R14" s="37">
        <v>11</v>
      </c>
      <c r="S14" s="37">
        <v>15</v>
      </c>
      <c r="T14" s="37">
        <v>13</v>
      </c>
      <c r="U14" s="37">
        <v>22</v>
      </c>
      <c r="V14" s="37">
        <v>22</v>
      </c>
      <c r="W14" s="37">
        <v>22</v>
      </c>
      <c r="X14" s="37">
        <v>24</v>
      </c>
      <c r="Y14" s="37">
        <v>14</v>
      </c>
      <c r="Z14" s="37">
        <v>6</v>
      </c>
      <c r="AA14" s="37">
        <v>1</v>
      </c>
    </row>
    <row r="15" spans="1:27" ht="16.5">
      <c r="A15" s="32"/>
      <c r="B15" s="33" t="s">
        <v>59</v>
      </c>
      <c r="C15" s="33" t="str">
        <f>A13</f>
        <v>釧路市</v>
      </c>
      <c r="D15" s="33" t="str">
        <f>CONCATENATE(A13, B15)</f>
        <v>釧路市女</v>
      </c>
      <c r="E15" s="33" t="str">
        <f>RIGHT(A13,1)</f>
        <v>市</v>
      </c>
      <c r="F15" s="37">
        <v>188</v>
      </c>
      <c r="G15" s="37" t="s">
        <v>24</v>
      </c>
      <c r="H15" s="37" t="s">
        <v>24</v>
      </c>
      <c r="I15" s="37" t="s">
        <v>24</v>
      </c>
      <c r="J15" s="37" t="s">
        <v>24</v>
      </c>
      <c r="K15" s="37" t="s">
        <v>24</v>
      </c>
      <c r="L15" s="37" t="s">
        <v>24</v>
      </c>
      <c r="M15" s="37">
        <v>1</v>
      </c>
      <c r="N15" s="37" t="s">
        <v>24</v>
      </c>
      <c r="O15" s="37">
        <v>3</v>
      </c>
      <c r="P15" s="37">
        <v>1</v>
      </c>
      <c r="Q15" s="37">
        <v>2</v>
      </c>
      <c r="R15" s="37">
        <v>3</v>
      </c>
      <c r="S15" s="37">
        <v>5</v>
      </c>
      <c r="T15" s="37">
        <v>6</v>
      </c>
      <c r="U15" s="37">
        <v>14</v>
      </c>
      <c r="V15" s="37">
        <v>14</v>
      </c>
      <c r="W15" s="37">
        <v>36</v>
      </c>
      <c r="X15" s="37">
        <v>49</v>
      </c>
      <c r="Y15" s="37">
        <v>29</v>
      </c>
      <c r="Z15" s="37">
        <v>20</v>
      </c>
      <c r="AA15" s="37">
        <v>5</v>
      </c>
    </row>
    <row r="16" spans="1:27" ht="16.5">
      <c r="A16" s="39" t="s">
        <v>63</v>
      </c>
      <c r="B16" s="28" t="s">
        <v>57</v>
      </c>
      <c r="C16" s="28" t="str">
        <f>A16</f>
        <v>釧路町</v>
      </c>
      <c r="D16" s="28" t="str">
        <f>CONCATENATE(A16, B16)</f>
        <v>釧路町総数</v>
      </c>
      <c r="E16" s="28" t="str">
        <f>RIGHT(A16,1)</f>
        <v>町</v>
      </c>
      <c r="F16" s="29">
        <v>22</v>
      </c>
      <c r="G16" s="29" t="s">
        <v>24</v>
      </c>
      <c r="H16" s="29" t="s">
        <v>24</v>
      </c>
      <c r="I16" s="29" t="s">
        <v>24</v>
      </c>
      <c r="J16" s="29" t="s">
        <v>24</v>
      </c>
      <c r="K16" s="29" t="s">
        <v>24</v>
      </c>
      <c r="L16" s="29" t="s">
        <v>24</v>
      </c>
      <c r="M16" s="29" t="s">
        <v>24</v>
      </c>
      <c r="N16" s="29" t="s">
        <v>24</v>
      </c>
      <c r="O16" s="29" t="s">
        <v>24</v>
      </c>
      <c r="P16" s="29" t="s">
        <v>24</v>
      </c>
      <c r="Q16" s="29">
        <v>1</v>
      </c>
      <c r="R16" s="29">
        <v>1</v>
      </c>
      <c r="S16" s="29" t="s">
        <v>24</v>
      </c>
      <c r="T16" s="29" t="s">
        <v>24</v>
      </c>
      <c r="U16" s="29">
        <v>1</v>
      </c>
      <c r="V16" s="29">
        <v>5</v>
      </c>
      <c r="W16" s="29">
        <v>3</v>
      </c>
      <c r="X16" s="29">
        <v>6</v>
      </c>
      <c r="Y16" s="29">
        <v>3</v>
      </c>
      <c r="Z16" s="29">
        <v>2</v>
      </c>
      <c r="AA16" s="29" t="s">
        <v>24</v>
      </c>
    </row>
    <row r="17" spans="1:27" ht="16.5">
      <c r="A17" s="32"/>
      <c r="B17" s="33" t="s">
        <v>58</v>
      </c>
      <c r="C17" s="33" t="str">
        <f>A16</f>
        <v>釧路町</v>
      </c>
      <c r="D17" s="33" t="str">
        <f>CONCATENATE(A16, B17)</f>
        <v>釧路町男</v>
      </c>
      <c r="E17" s="33" t="str">
        <f>RIGHT(A16,1)</f>
        <v>町</v>
      </c>
      <c r="F17" s="37">
        <v>9</v>
      </c>
      <c r="G17" s="37" t="s">
        <v>24</v>
      </c>
      <c r="H17" s="37" t="s">
        <v>24</v>
      </c>
      <c r="I17" s="37" t="s">
        <v>24</v>
      </c>
      <c r="J17" s="37" t="s">
        <v>24</v>
      </c>
      <c r="K17" s="37" t="s">
        <v>24</v>
      </c>
      <c r="L17" s="37" t="s">
        <v>24</v>
      </c>
      <c r="M17" s="37" t="s">
        <v>24</v>
      </c>
      <c r="N17" s="37" t="s">
        <v>24</v>
      </c>
      <c r="O17" s="37" t="s">
        <v>24</v>
      </c>
      <c r="P17" s="37" t="s">
        <v>24</v>
      </c>
      <c r="Q17" s="37" t="s">
        <v>24</v>
      </c>
      <c r="R17" s="37" t="s">
        <v>24</v>
      </c>
      <c r="S17" s="37" t="s">
        <v>24</v>
      </c>
      <c r="T17" s="37" t="s">
        <v>24</v>
      </c>
      <c r="U17" s="37">
        <v>1</v>
      </c>
      <c r="V17" s="37">
        <v>3</v>
      </c>
      <c r="W17" s="37">
        <v>1</v>
      </c>
      <c r="X17" s="37">
        <v>2</v>
      </c>
      <c r="Y17" s="37">
        <v>1</v>
      </c>
      <c r="Z17" s="37">
        <v>1</v>
      </c>
      <c r="AA17" s="37" t="s">
        <v>24</v>
      </c>
    </row>
    <row r="18" spans="1:27" ht="16.5">
      <c r="A18" s="32"/>
      <c r="B18" s="33" t="s">
        <v>59</v>
      </c>
      <c r="C18" s="33" t="str">
        <f>A16</f>
        <v>釧路町</v>
      </c>
      <c r="D18" s="33" t="str">
        <f>CONCATENATE(A16, B18)</f>
        <v>釧路町女</v>
      </c>
      <c r="E18" s="33" t="str">
        <f>RIGHT(A16,1)</f>
        <v>町</v>
      </c>
      <c r="F18" s="37">
        <v>13</v>
      </c>
      <c r="G18" s="37" t="s">
        <v>24</v>
      </c>
      <c r="H18" s="37" t="s">
        <v>24</v>
      </c>
      <c r="I18" s="37" t="s">
        <v>24</v>
      </c>
      <c r="J18" s="37" t="s">
        <v>24</v>
      </c>
      <c r="K18" s="37" t="s">
        <v>24</v>
      </c>
      <c r="L18" s="37" t="s">
        <v>24</v>
      </c>
      <c r="M18" s="37" t="s">
        <v>24</v>
      </c>
      <c r="N18" s="37" t="s">
        <v>24</v>
      </c>
      <c r="O18" s="37" t="s">
        <v>24</v>
      </c>
      <c r="P18" s="37" t="s">
        <v>24</v>
      </c>
      <c r="Q18" s="37">
        <v>1</v>
      </c>
      <c r="R18" s="37">
        <v>1</v>
      </c>
      <c r="S18" s="37" t="s">
        <v>24</v>
      </c>
      <c r="T18" s="37" t="s">
        <v>24</v>
      </c>
      <c r="U18" s="37" t="s">
        <v>24</v>
      </c>
      <c r="V18" s="37">
        <v>2</v>
      </c>
      <c r="W18" s="37">
        <v>2</v>
      </c>
      <c r="X18" s="37">
        <v>4</v>
      </c>
      <c r="Y18" s="37">
        <v>2</v>
      </c>
      <c r="Z18" s="37">
        <v>1</v>
      </c>
      <c r="AA18" s="37" t="s">
        <v>24</v>
      </c>
    </row>
    <row r="19" spans="1:27" ht="16.5">
      <c r="A19" s="39" t="s">
        <v>64</v>
      </c>
      <c r="B19" s="28" t="s">
        <v>57</v>
      </c>
      <c r="C19" s="28" t="str">
        <f>A19</f>
        <v>厚岸町</v>
      </c>
      <c r="D19" s="28" t="str">
        <f>CONCATENATE(A19, B19)</f>
        <v>厚岸町総数</v>
      </c>
      <c r="E19" s="28" t="str">
        <f>RIGHT(A19,1)</f>
        <v>町</v>
      </c>
      <c r="F19" s="29">
        <v>32</v>
      </c>
      <c r="G19" s="29" t="s">
        <v>24</v>
      </c>
      <c r="H19" s="29" t="s">
        <v>24</v>
      </c>
      <c r="I19" s="29" t="s">
        <v>24</v>
      </c>
      <c r="J19" s="29" t="s">
        <v>24</v>
      </c>
      <c r="K19" s="29" t="s">
        <v>24</v>
      </c>
      <c r="L19" s="29" t="s">
        <v>24</v>
      </c>
      <c r="M19" s="29" t="s">
        <v>24</v>
      </c>
      <c r="N19" s="29">
        <v>1</v>
      </c>
      <c r="O19" s="29" t="s">
        <v>24</v>
      </c>
      <c r="P19" s="29" t="s">
        <v>24</v>
      </c>
      <c r="Q19" s="29" t="s">
        <v>24</v>
      </c>
      <c r="R19" s="29" t="s">
        <v>24</v>
      </c>
      <c r="S19" s="29">
        <v>1</v>
      </c>
      <c r="T19" s="29">
        <v>2</v>
      </c>
      <c r="U19" s="29">
        <v>2</v>
      </c>
      <c r="V19" s="29">
        <v>3</v>
      </c>
      <c r="W19" s="29">
        <v>6</v>
      </c>
      <c r="X19" s="29">
        <v>8</v>
      </c>
      <c r="Y19" s="29">
        <v>8</v>
      </c>
      <c r="Z19" s="29">
        <v>1</v>
      </c>
      <c r="AA19" s="29" t="s">
        <v>24</v>
      </c>
    </row>
    <row r="20" spans="1:27" ht="16.5">
      <c r="A20" s="32"/>
      <c r="B20" s="33" t="s">
        <v>58</v>
      </c>
      <c r="C20" s="33" t="str">
        <f>A19</f>
        <v>厚岸町</v>
      </c>
      <c r="D20" s="33" t="str">
        <f>CONCATENATE(A19, B20)</f>
        <v>厚岸町男</v>
      </c>
      <c r="E20" s="33" t="str">
        <f>RIGHT(A19,1)</f>
        <v>町</v>
      </c>
      <c r="F20" s="37">
        <v>17</v>
      </c>
      <c r="G20" s="37" t="s">
        <v>24</v>
      </c>
      <c r="H20" s="37" t="s">
        <v>24</v>
      </c>
      <c r="I20" s="37" t="s">
        <v>24</v>
      </c>
      <c r="J20" s="37" t="s">
        <v>24</v>
      </c>
      <c r="K20" s="37" t="s">
        <v>24</v>
      </c>
      <c r="L20" s="37" t="s">
        <v>24</v>
      </c>
      <c r="M20" s="37" t="s">
        <v>24</v>
      </c>
      <c r="N20" s="37">
        <v>1</v>
      </c>
      <c r="O20" s="37" t="s">
        <v>24</v>
      </c>
      <c r="P20" s="37" t="s">
        <v>24</v>
      </c>
      <c r="Q20" s="37" t="s">
        <v>24</v>
      </c>
      <c r="R20" s="37" t="s">
        <v>24</v>
      </c>
      <c r="S20" s="37">
        <v>1</v>
      </c>
      <c r="T20" s="37">
        <v>1</v>
      </c>
      <c r="U20" s="37">
        <v>2</v>
      </c>
      <c r="V20" s="37">
        <v>2</v>
      </c>
      <c r="W20" s="37">
        <v>2</v>
      </c>
      <c r="X20" s="37">
        <v>5</v>
      </c>
      <c r="Y20" s="37">
        <v>3</v>
      </c>
      <c r="Z20" s="37" t="s">
        <v>24</v>
      </c>
      <c r="AA20" s="37" t="s">
        <v>24</v>
      </c>
    </row>
    <row r="21" spans="1:27" ht="16.5">
      <c r="A21" s="32"/>
      <c r="B21" s="33" t="s">
        <v>59</v>
      </c>
      <c r="C21" s="33" t="str">
        <f>A19</f>
        <v>厚岸町</v>
      </c>
      <c r="D21" s="33" t="str">
        <f>CONCATENATE(A19, B21)</f>
        <v>厚岸町女</v>
      </c>
      <c r="E21" s="33" t="str">
        <f>RIGHT(A19,1)</f>
        <v>町</v>
      </c>
      <c r="F21" s="37">
        <v>15</v>
      </c>
      <c r="G21" s="37" t="s">
        <v>24</v>
      </c>
      <c r="H21" s="37" t="s">
        <v>24</v>
      </c>
      <c r="I21" s="37" t="s">
        <v>24</v>
      </c>
      <c r="J21" s="37" t="s">
        <v>24</v>
      </c>
      <c r="K21" s="37" t="s">
        <v>24</v>
      </c>
      <c r="L21" s="37" t="s">
        <v>24</v>
      </c>
      <c r="M21" s="37" t="s">
        <v>24</v>
      </c>
      <c r="N21" s="37" t="s">
        <v>24</v>
      </c>
      <c r="O21" s="37" t="s">
        <v>24</v>
      </c>
      <c r="P21" s="37" t="s">
        <v>24</v>
      </c>
      <c r="Q21" s="37" t="s">
        <v>24</v>
      </c>
      <c r="R21" s="37" t="s">
        <v>24</v>
      </c>
      <c r="S21" s="37" t="s">
        <v>24</v>
      </c>
      <c r="T21" s="37">
        <v>1</v>
      </c>
      <c r="U21" s="37" t="s">
        <v>24</v>
      </c>
      <c r="V21" s="37">
        <v>1</v>
      </c>
      <c r="W21" s="37">
        <v>4</v>
      </c>
      <c r="X21" s="37">
        <v>3</v>
      </c>
      <c r="Y21" s="37">
        <v>5</v>
      </c>
      <c r="Z21" s="37">
        <v>1</v>
      </c>
      <c r="AA21" s="37" t="s">
        <v>24</v>
      </c>
    </row>
    <row r="22" spans="1:27" ht="16.5">
      <c r="A22" s="39" t="s">
        <v>65</v>
      </c>
      <c r="B22" s="28" t="s">
        <v>57</v>
      </c>
      <c r="C22" s="28" t="str">
        <f>A22</f>
        <v>浜中町</v>
      </c>
      <c r="D22" s="28" t="str">
        <f>CONCATENATE(A22, B22)</f>
        <v>浜中町総数</v>
      </c>
      <c r="E22" s="28" t="str">
        <f>RIGHT(A22,1)</f>
        <v>町</v>
      </c>
      <c r="F22" s="29">
        <v>20</v>
      </c>
      <c r="G22" s="29" t="s">
        <v>24</v>
      </c>
      <c r="H22" s="29" t="s">
        <v>24</v>
      </c>
      <c r="I22" s="29" t="s">
        <v>24</v>
      </c>
      <c r="J22" s="29" t="s">
        <v>24</v>
      </c>
      <c r="K22" s="29" t="s">
        <v>24</v>
      </c>
      <c r="L22" s="29" t="s">
        <v>24</v>
      </c>
      <c r="M22" s="29" t="s">
        <v>24</v>
      </c>
      <c r="N22" s="29" t="s">
        <v>24</v>
      </c>
      <c r="O22" s="29" t="s">
        <v>24</v>
      </c>
      <c r="P22" s="29" t="s">
        <v>24</v>
      </c>
      <c r="Q22" s="29" t="s">
        <v>24</v>
      </c>
      <c r="R22" s="29">
        <v>1</v>
      </c>
      <c r="S22" s="29">
        <v>1</v>
      </c>
      <c r="T22" s="29" t="s">
        <v>24</v>
      </c>
      <c r="U22" s="29">
        <v>1</v>
      </c>
      <c r="V22" s="29">
        <v>3</v>
      </c>
      <c r="W22" s="29">
        <v>2</v>
      </c>
      <c r="X22" s="29">
        <v>3</v>
      </c>
      <c r="Y22" s="29">
        <v>5</v>
      </c>
      <c r="Z22" s="29">
        <v>4</v>
      </c>
      <c r="AA22" s="29" t="s">
        <v>24</v>
      </c>
    </row>
    <row r="23" spans="1:27" ht="16.5">
      <c r="A23" s="32"/>
      <c r="B23" s="33" t="s">
        <v>58</v>
      </c>
      <c r="C23" s="33" t="str">
        <f>A22</f>
        <v>浜中町</v>
      </c>
      <c r="D23" s="33" t="str">
        <f>CONCATENATE(A22, B23)</f>
        <v>浜中町男</v>
      </c>
      <c r="E23" s="33" t="str">
        <f>RIGHT(A22,1)</f>
        <v>町</v>
      </c>
      <c r="F23" s="37">
        <v>8</v>
      </c>
      <c r="G23" s="37" t="s">
        <v>24</v>
      </c>
      <c r="H23" s="37" t="s">
        <v>24</v>
      </c>
      <c r="I23" s="37" t="s">
        <v>24</v>
      </c>
      <c r="J23" s="37" t="s">
        <v>24</v>
      </c>
      <c r="K23" s="37" t="s">
        <v>24</v>
      </c>
      <c r="L23" s="37" t="s">
        <v>24</v>
      </c>
      <c r="M23" s="37" t="s">
        <v>24</v>
      </c>
      <c r="N23" s="37" t="s">
        <v>24</v>
      </c>
      <c r="O23" s="37" t="s">
        <v>24</v>
      </c>
      <c r="P23" s="37" t="s">
        <v>24</v>
      </c>
      <c r="Q23" s="37" t="s">
        <v>24</v>
      </c>
      <c r="R23" s="37" t="s">
        <v>24</v>
      </c>
      <c r="S23" s="37" t="s">
        <v>24</v>
      </c>
      <c r="T23" s="37" t="s">
        <v>24</v>
      </c>
      <c r="U23" s="37" t="s">
        <v>24</v>
      </c>
      <c r="V23" s="37">
        <v>2</v>
      </c>
      <c r="W23" s="37">
        <v>1</v>
      </c>
      <c r="X23" s="37">
        <v>2</v>
      </c>
      <c r="Y23" s="37">
        <v>2</v>
      </c>
      <c r="Z23" s="37">
        <v>1</v>
      </c>
      <c r="AA23" s="37" t="s">
        <v>24</v>
      </c>
    </row>
    <row r="24" spans="1:27" ht="16.5">
      <c r="A24" s="32"/>
      <c r="B24" s="33" t="s">
        <v>59</v>
      </c>
      <c r="C24" s="33" t="str">
        <f>A22</f>
        <v>浜中町</v>
      </c>
      <c r="D24" s="33" t="str">
        <f>CONCATENATE(A22, B24)</f>
        <v>浜中町女</v>
      </c>
      <c r="E24" s="33" t="str">
        <f>RIGHT(A22,1)</f>
        <v>町</v>
      </c>
      <c r="F24" s="37">
        <v>12</v>
      </c>
      <c r="G24" s="37" t="s">
        <v>24</v>
      </c>
      <c r="H24" s="37" t="s">
        <v>24</v>
      </c>
      <c r="I24" s="37" t="s">
        <v>24</v>
      </c>
      <c r="J24" s="37" t="s">
        <v>24</v>
      </c>
      <c r="K24" s="37" t="s">
        <v>24</v>
      </c>
      <c r="L24" s="37" t="s">
        <v>24</v>
      </c>
      <c r="M24" s="37" t="s">
        <v>24</v>
      </c>
      <c r="N24" s="37" t="s">
        <v>24</v>
      </c>
      <c r="O24" s="37" t="s">
        <v>24</v>
      </c>
      <c r="P24" s="37" t="s">
        <v>24</v>
      </c>
      <c r="Q24" s="37" t="s">
        <v>24</v>
      </c>
      <c r="R24" s="37">
        <v>1</v>
      </c>
      <c r="S24" s="37">
        <v>1</v>
      </c>
      <c r="T24" s="37" t="s">
        <v>24</v>
      </c>
      <c r="U24" s="37">
        <v>1</v>
      </c>
      <c r="V24" s="37">
        <v>1</v>
      </c>
      <c r="W24" s="37">
        <v>1</v>
      </c>
      <c r="X24" s="37">
        <v>1</v>
      </c>
      <c r="Y24" s="37">
        <v>3</v>
      </c>
      <c r="Z24" s="37">
        <v>3</v>
      </c>
      <c r="AA24" s="37" t="s">
        <v>24</v>
      </c>
    </row>
    <row r="25" spans="1:27" ht="16.5">
      <c r="A25" s="39" t="s">
        <v>66</v>
      </c>
      <c r="B25" s="28" t="s">
        <v>57</v>
      </c>
      <c r="C25" s="28" t="str">
        <f>A25</f>
        <v>標茶町</v>
      </c>
      <c r="D25" s="28" t="str">
        <f>CONCATENATE(A25, B25)</f>
        <v>標茶町総数</v>
      </c>
      <c r="E25" s="28" t="str">
        <f>RIGHT(A25,1)</f>
        <v>町</v>
      </c>
      <c r="F25" s="29">
        <v>13</v>
      </c>
      <c r="G25" s="29" t="s">
        <v>24</v>
      </c>
      <c r="H25" s="29" t="s">
        <v>24</v>
      </c>
      <c r="I25" s="29" t="s">
        <v>24</v>
      </c>
      <c r="J25" s="29" t="s">
        <v>24</v>
      </c>
      <c r="K25" s="29" t="s">
        <v>24</v>
      </c>
      <c r="L25" s="29" t="s">
        <v>24</v>
      </c>
      <c r="M25" s="29" t="s">
        <v>24</v>
      </c>
      <c r="N25" s="29" t="s">
        <v>24</v>
      </c>
      <c r="O25" s="29" t="s">
        <v>24</v>
      </c>
      <c r="P25" s="29" t="s">
        <v>24</v>
      </c>
      <c r="Q25" s="29" t="s">
        <v>24</v>
      </c>
      <c r="R25" s="29" t="s">
        <v>24</v>
      </c>
      <c r="S25" s="29">
        <v>1</v>
      </c>
      <c r="T25" s="29">
        <v>2</v>
      </c>
      <c r="U25" s="29">
        <v>2</v>
      </c>
      <c r="V25" s="29" t="s">
        <v>24</v>
      </c>
      <c r="W25" s="29">
        <v>2</v>
      </c>
      <c r="X25" s="29">
        <v>3</v>
      </c>
      <c r="Y25" s="29">
        <v>2</v>
      </c>
      <c r="Z25" s="29">
        <v>1</v>
      </c>
      <c r="AA25" s="29" t="s">
        <v>24</v>
      </c>
    </row>
    <row r="26" spans="1:27" ht="16.5">
      <c r="A26" s="32"/>
      <c r="B26" s="33" t="s">
        <v>58</v>
      </c>
      <c r="C26" s="33" t="str">
        <f>A25</f>
        <v>標茶町</v>
      </c>
      <c r="D26" s="33" t="str">
        <f>CONCATENATE(A25, B26)</f>
        <v>標茶町男</v>
      </c>
      <c r="E26" s="33" t="str">
        <f>RIGHT(A25,1)</f>
        <v>町</v>
      </c>
      <c r="F26" s="37">
        <v>9</v>
      </c>
      <c r="G26" s="37" t="s">
        <v>24</v>
      </c>
      <c r="H26" s="37" t="s">
        <v>24</v>
      </c>
      <c r="I26" s="37" t="s">
        <v>24</v>
      </c>
      <c r="J26" s="37" t="s">
        <v>24</v>
      </c>
      <c r="K26" s="37" t="s">
        <v>24</v>
      </c>
      <c r="L26" s="37" t="s">
        <v>24</v>
      </c>
      <c r="M26" s="37" t="s">
        <v>24</v>
      </c>
      <c r="N26" s="37" t="s">
        <v>24</v>
      </c>
      <c r="O26" s="37" t="s">
        <v>24</v>
      </c>
      <c r="P26" s="37" t="s">
        <v>24</v>
      </c>
      <c r="Q26" s="37" t="s">
        <v>24</v>
      </c>
      <c r="R26" s="37" t="s">
        <v>24</v>
      </c>
      <c r="S26" s="37">
        <v>1</v>
      </c>
      <c r="T26" s="37">
        <v>1</v>
      </c>
      <c r="U26" s="37">
        <v>2</v>
      </c>
      <c r="V26" s="37" t="s">
        <v>24</v>
      </c>
      <c r="W26" s="37">
        <v>2</v>
      </c>
      <c r="X26" s="37">
        <v>2</v>
      </c>
      <c r="Y26" s="37">
        <v>1</v>
      </c>
      <c r="Z26" s="37" t="s">
        <v>24</v>
      </c>
      <c r="AA26" s="37" t="s">
        <v>24</v>
      </c>
    </row>
    <row r="27" spans="1:27" ht="16.5">
      <c r="A27" s="32"/>
      <c r="B27" s="33" t="s">
        <v>59</v>
      </c>
      <c r="C27" s="33" t="str">
        <f>A25</f>
        <v>標茶町</v>
      </c>
      <c r="D27" s="33" t="str">
        <f>CONCATENATE(A25, B27)</f>
        <v>標茶町女</v>
      </c>
      <c r="E27" s="33" t="str">
        <f>RIGHT(A25,1)</f>
        <v>町</v>
      </c>
      <c r="F27" s="37">
        <v>4</v>
      </c>
      <c r="G27" s="37" t="s">
        <v>24</v>
      </c>
      <c r="H27" s="37" t="s">
        <v>24</v>
      </c>
      <c r="I27" s="37" t="s">
        <v>24</v>
      </c>
      <c r="J27" s="37" t="s">
        <v>24</v>
      </c>
      <c r="K27" s="37" t="s">
        <v>24</v>
      </c>
      <c r="L27" s="37" t="s">
        <v>24</v>
      </c>
      <c r="M27" s="37" t="s">
        <v>24</v>
      </c>
      <c r="N27" s="37" t="s">
        <v>24</v>
      </c>
      <c r="O27" s="37" t="s">
        <v>24</v>
      </c>
      <c r="P27" s="37" t="s">
        <v>24</v>
      </c>
      <c r="Q27" s="37" t="s">
        <v>24</v>
      </c>
      <c r="R27" s="37" t="s">
        <v>24</v>
      </c>
      <c r="S27" s="37" t="s">
        <v>24</v>
      </c>
      <c r="T27" s="37">
        <v>1</v>
      </c>
      <c r="U27" s="37" t="s">
        <v>24</v>
      </c>
      <c r="V27" s="37" t="s">
        <v>24</v>
      </c>
      <c r="W27" s="37" t="s">
        <v>24</v>
      </c>
      <c r="X27" s="37">
        <v>1</v>
      </c>
      <c r="Y27" s="37">
        <v>1</v>
      </c>
      <c r="Z27" s="37">
        <v>1</v>
      </c>
      <c r="AA27" s="37" t="s">
        <v>24</v>
      </c>
    </row>
    <row r="28" spans="1:27" ht="16.5">
      <c r="A28" s="39" t="s">
        <v>67</v>
      </c>
      <c r="B28" s="28" t="s">
        <v>57</v>
      </c>
      <c r="C28" s="28" t="str">
        <f>A28</f>
        <v>弟子屈町</v>
      </c>
      <c r="D28" s="28" t="str">
        <f>CONCATENATE(A28, B28)</f>
        <v>弟子屈町総数</v>
      </c>
      <c r="E28" s="28" t="str">
        <f>RIGHT(A28,1)</f>
        <v>町</v>
      </c>
      <c r="F28" s="29">
        <v>23</v>
      </c>
      <c r="G28" s="29" t="s">
        <v>24</v>
      </c>
      <c r="H28" s="29" t="s">
        <v>24</v>
      </c>
      <c r="I28" s="29" t="s">
        <v>24</v>
      </c>
      <c r="J28" s="29" t="s">
        <v>24</v>
      </c>
      <c r="K28" s="29" t="s">
        <v>24</v>
      </c>
      <c r="L28" s="29" t="s">
        <v>24</v>
      </c>
      <c r="M28" s="29" t="s">
        <v>24</v>
      </c>
      <c r="N28" s="29" t="s">
        <v>24</v>
      </c>
      <c r="O28" s="29" t="s">
        <v>24</v>
      </c>
      <c r="P28" s="29">
        <v>1</v>
      </c>
      <c r="Q28" s="29">
        <v>2</v>
      </c>
      <c r="R28" s="29">
        <v>3</v>
      </c>
      <c r="S28" s="29" t="s">
        <v>24</v>
      </c>
      <c r="T28" s="29">
        <v>1</v>
      </c>
      <c r="U28" s="29">
        <v>3</v>
      </c>
      <c r="V28" s="29">
        <v>3</v>
      </c>
      <c r="W28" s="29" t="s">
        <v>24</v>
      </c>
      <c r="X28" s="29">
        <v>6</v>
      </c>
      <c r="Y28" s="29">
        <v>1</v>
      </c>
      <c r="Z28" s="29">
        <v>3</v>
      </c>
      <c r="AA28" s="29" t="s">
        <v>24</v>
      </c>
    </row>
    <row r="29" spans="1:27" ht="16.5">
      <c r="A29" s="32"/>
      <c r="B29" s="33" t="s">
        <v>58</v>
      </c>
      <c r="C29" s="33" t="str">
        <f>A28</f>
        <v>弟子屈町</v>
      </c>
      <c r="D29" s="33" t="str">
        <f>CONCATENATE(A28, B29)</f>
        <v>弟子屈町男</v>
      </c>
      <c r="E29" s="33" t="str">
        <f>RIGHT(A28,1)</f>
        <v>町</v>
      </c>
      <c r="F29" s="37">
        <v>13</v>
      </c>
      <c r="G29" s="37" t="s">
        <v>24</v>
      </c>
      <c r="H29" s="37" t="s">
        <v>24</v>
      </c>
      <c r="I29" s="37" t="s">
        <v>24</v>
      </c>
      <c r="J29" s="37" t="s">
        <v>24</v>
      </c>
      <c r="K29" s="37" t="s">
        <v>24</v>
      </c>
      <c r="L29" s="37" t="s">
        <v>24</v>
      </c>
      <c r="M29" s="37" t="s">
        <v>24</v>
      </c>
      <c r="N29" s="37" t="s">
        <v>24</v>
      </c>
      <c r="O29" s="37" t="s">
        <v>24</v>
      </c>
      <c r="P29" s="37">
        <v>1</v>
      </c>
      <c r="Q29" s="37">
        <v>1</v>
      </c>
      <c r="R29" s="37">
        <v>3</v>
      </c>
      <c r="S29" s="37" t="s">
        <v>24</v>
      </c>
      <c r="T29" s="37">
        <v>1</v>
      </c>
      <c r="U29" s="37">
        <v>2</v>
      </c>
      <c r="V29" s="37">
        <v>1</v>
      </c>
      <c r="W29" s="37" t="s">
        <v>24</v>
      </c>
      <c r="X29" s="37">
        <v>2</v>
      </c>
      <c r="Y29" s="37" t="s">
        <v>24</v>
      </c>
      <c r="Z29" s="37">
        <v>2</v>
      </c>
      <c r="AA29" s="37" t="s">
        <v>24</v>
      </c>
    </row>
    <row r="30" spans="1:27" ht="16.5">
      <c r="A30" s="32"/>
      <c r="B30" s="33" t="s">
        <v>59</v>
      </c>
      <c r="C30" s="33" t="str">
        <f>A28</f>
        <v>弟子屈町</v>
      </c>
      <c r="D30" s="33" t="str">
        <f>CONCATENATE(A28, B30)</f>
        <v>弟子屈町女</v>
      </c>
      <c r="E30" s="33" t="str">
        <f>RIGHT(A28,1)</f>
        <v>町</v>
      </c>
      <c r="F30" s="37">
        <v>10</v>
      </c>
      <c r="G30" s="37" t="s">
        <v>24</v>
      </c>
      <c r="H30" s="37" t="s">
        <v>24</v>
      </c>
      <c r="I30" s="37" t="s">
        <v>24</v>
      </c>
      <c r="J30" s="37" t="s">
        <v>24</v>
      </c>
      <c r="K30" s="37" t="s">
        <v>24</v>
      </c>
      <c r="L30" s="37" t="s">
        <v>24</v>
      </c>
      <c r="M30" s="37" t="s">
        <v>24</v>
      </c>
      <c r="N30" s="37" t="s">
        <v>24</v>
      </c>
      <c r="O30" s="37" t="s">
        <v>24</v>
      </c>
      <c r="P30" s="37" t="s">
        <v>24</v>
      </c>
      <c r="Q30" s="37">
        <v>1</v>
      </c>
      <c r="R30" s="37" t="s">
        <v>24</v>
      </c>
      <c r="S30" s="37" t="s">
        <v>24</v>
      </c>
      <c r="T30" s="37" t="s">
        <v>24</v>
      </c>
      <c r="U30" s="37">
        <v>1</v>
      </c>
      <c r="V30" s="37">
        <v>2</v>
      </c>
      <c r="W30" s="37" t="s">
        <v>24</v>
      </c>
      <c r="X30" s="37">
        <v>4</v>
      </c>
      <c r="Y30" s="37">
        <v>1</v>
      </c>
      <c r="Z30" s="37">
        <v>1</v>
      </c>
      <c r="AA30" s="37" t="s">
        <v>24</v>
      </c>
    </row>
    <row r="31" spans="1:27" ht="16.5">
      <c r="A31" s="39" t="s">
        <v>68</v>
      </c>
      <c r="B31" s="28" t="s">
        <v>57</v>
      </c>
      <c r="C31" s="28" t="str">
        <f>A31</f>
        <v>鶴居村</v>
      </c>
      <c r="D31" s="28" t="str">
        <f>CONCATENATE(A31, B31)</f>
        <v>鶴居村総数</v>
      </c>
      <c r="E31" s="28" t="str">
        <f>RIGHT(A31,1)</f>
        <v>村</v>
      </c>
      <c r="F31" s="29">
        <v>1</v>
      </c>
      <c r="G31" s="29" t="s">
        <v>24</v>
      </c>
      <c r="H31" s="29" t="s">
        <v>24</v>
      </c>
      <c r="I31" s="29" t="s">
        <v>24</v>
      </c>
      <c r="J31" s="29" t="s">
        <v>24</v>
      </c>
      <c r="K31" s="29" t="s">
        <v>24</v>
      </c>
      <c r="L31" s="29" t="s">
        <v>24</v>
      </c>
      <c r="M31" s="29" t="s">
        <v>24</v>
      </c>
      <c r="N31" s="29" t="s">
        <v>24</v>
      </c>
      <c r="O31" s="29" t="s">
        <v>24</v>
      </c>
      <c r="P31" s="29" t="s">
        <v>24</v>
      </c>
      <c r="Q31" s="29" t="s">
        <v>24</v>
      </c>
      <c r="R31" s="29" t="s">
        <v>24</v>
      </c>
      <c r="S31" s="29" t="s">
        <v>24</v>
      </c>
      <c r="T31" s="29" t="s">
        <v>24</v>
      </c>
      <c r="U31" s="29" t="s">
        <v>24</v>
      </c>
      <c r="V31" s="29" t="s">
        <v>24</v>
      </c>
      <c r="W31" s="29" t="s">
        <v>24</v>
      </c>
      <c r="X31" s="29" t="s">
        <v>24</v>
      </c>
      <c r="Y31" s="29" t="s">
        <v>24</v>
      </c>
      <c r="Z31" s="29">
        <v>1</v>
      </c>
      <c r="AA31" s="29" t="s">
        <v>24</v>
      </c>
    </row>
    <row r="32" spans="1:27" ht="16.5">
      <c r="A32" s="32"/>
      <c r="B32" s="33" t="s">
        <v>58</v>
      </c>
      <c r="C32" s="33" t="str">
        <f>A31</f>
        <v>鶴居村</v>
      </c>
      <c r="D32" s="33" t="str">
        <f>CONCATENATE(A31, B32)</f>
        <v>鶴居村男</v>
      </c>
      <c r="E32" s="33" t="str">
        <f>RIGHT(A31,1)</f>
        <v>村</v>
      </c>
      <c r="F32" s="37" t="s">
        <v>24</v>
      </c>
      <c r="G32" s="37" t="s">
        <v>24</v>
      </c>
      <c r="H32" s="37" t="s">
        <v>24</v>
      </c>
      <c r="I32" s="37" t="s">
        <v>24</v>
      </c>
      <c r="J32" s="37" t="s">
        <v>24</v>
      </c>
      <c r="K32" s="37" t="s">
        <v>24</v>
      </c>
      <c r="L32" s="37" t="s">
        <v>24</v>
      </c>
      <c r="M32" s="37" t="s">
        <v>24</v>
      </c>
      <c r="N32" s="37" t="s">
        <v>24</v>
      </c>
      <c r="O32" s="37" t="s">
        <v>24</v>
      </c>
      <c r="P32" s="37" t="s">
        <v>24</v>
      </c>
      <c r="Q32" s="37" t="s">
        <v>24</v>
      </c>
      <c r="R32" s="37" t="s">
        <v>24</v>
      </c>
      <c r="S32" s="37" t="s">
        <v>24</v>
      </c>
      <c r="T32" s="37" t="s">
        <v>24</v>
      </c>
      <c r="U32" s="37" t="s">
        <v>24</v>
      </c>
      <c r="V32" s="37" t="s">
        <v>24</v>
      </c>
      <c r="W32" s="37" t="s">
        <v>24</v>
      </c>
      <c r="X32" s="37" t="s">
        <v>24</v>
      </c>
      <c r="Y32" s="37" t="s">
        <v>24</v>
      </c>
      <c r="Z32" s="37" t="s">
        <v>24</v>
      </c>
      <c r="AA32" s="37" t="s">
        <v>24</v>
      </c>
    </row>
    <row r="33" spans="1:27" ht="16.5">
      <c r="A33" s="32"/>
      <c r="B33" s="33" t="s">
        <v>59</v>
      </c>
      <c r="C33" s="33" t="str">
        <f>A31</f>
        <v>鶴居村</v>
      </c>
      <c r="D33" s="33" t="str">
        <f>CONCATENATE(A31, B33)</f>
        <v>鶴居村女</v>
      </c>
      <c r="E33" s="33" t="str">
        <f>RIGHT(A31,1)</f>
        <v>村</v>
      </c>
      <c r="F33" s="37">
        <v>1</v>
      </c>
      <c r="G33" s="37" t="s">
        <v>24</v>
      </c>
      <c r="H33" s="37" t="s">
        <v>24</v>
      </c>
      <c r="I33" s="37" t="s">
        <v>24</v>
      </c>
      <c r="J33" s="37" t="s">
        <v>24</v>
      </c>
      <c r="K33" s="37" t="s">
        <v>24</v>
      </c>
      <c r="L33" s="37" t="s">
        <v>24</v>
      </c>
      <c r="M33" s="37" t="s">
        <v>24</v>
      </c>
      <c r="N33" s="37" t="s">
        <v>24</v>
      </c>
      <c r="O33" s="37" t="s">
        <v>24</v>
      </c>
      <c r="P33" s="37" t="s">
        <v>24</v>
      </c>
      <c r="Q33" s="37" t="s">
        <v>24</v>
      </c>
      <c r="R33" s="37" t="s">
        <v>24</v>
      </c>
      <c r="S33" s="37" t="s">
        <v>24</v>
      </c>
      <c r="T33" s="37" t="s">
        <v>24</v>
      </c>
      <c r="U33" s="37" t="s">
        <v>24</v>
      </c>
      <c r="V33" s="37" t="s">
        <v>24</v>
      </c>
      <c r="W33" s="37" t="s">
        <v>24</v>
      </c>
      <c r="X33" s="37" t="s">
        <v>24</v>
      </c>
      <c r="Y33" s="37" t="s">
        <v>24</v>
      </c>
      <c r="Z33" s="37">
        <v>1</v>
      </c>
      <c r="AA33" s="37" t="s">
        <v>24</v>
      </c>
    </row>
    <row r="34" spans="1:27" ht="16.5">
      <c r="A34" s="39" t="s">
        <v>69</v>
      </c>
      <c r="B34" s="28" t="s">
        <v>57</v>
      </c>
      <c r="C34" s="28" t="str">
        <f>A34</f>
        <v>白糠町</v>
      </c>
      <c r="D34" s="28" t="str">
        <f>CONCATENATE(A34, B34)</f>
        <v>白糠町総数</v>
      </c>
      <c r="E34" s="28" t="str">
        <f>RIGHT(A34,1)</f>
        <v>町</v>
      </c>
      <c r="F34" s="29">
        <v>18</v>
      </c>
      <c r="G34" s="29" t="s">
        <v>24</v>
      </c>
      <c r="H34" s="29" t="s">
        <v>24</v>
      </c>
      <c r="I34" s="29" t="s">
        <v>24</v>
      </c>
      <c r="J34" s="29" t="s">
        <v>24</v>
      </c>
      <c r="K34" s="29" t="s">
        <v>24</v>
      </c>
      <c r="L34" s="29" t="s">
        <v>24</v>
      </c>
      <c r="M34" s="29" t="s">
        <v>24</v>
      </c>
      <c r="N34" s="29" t="s">
        <v>24</v>
      </c>
      <c r="O34" s="29" t="s">
        <v>24</v>
      </c>
      <c r="P34" s="29" t="s">
        <v>24</v>
      </c>
      <c r="Q34" s="29" t="s">
        <v>24</v>
      </c>
      <c r="R34" s="29" t="s">
        <v>24</v>
      </c>
      <c r="S34" s="29">
        <v>1</v>
      </c>
      <c r="T34" s="29">
        <v>3</v>
      </c>
      <c r="U34" s="29">
        <v>1</v>
      </c>
      <c r="V34" s="29">
        <v>4</v>
      </c>
      <c r="W34" s="29">
        <v>3</v>
      </c>
      <c r="X34" s="29">
        <v>5</v>
      </c>
      <c r="Y34" s="29">
        <v>1</v>
      </c>
      <c r="Z34" s="29" t="s">
        <v>24</v>
      </c>
      <c r="AA34" s="29" t="s">
        <v>24</v>
      </c>
    </row>
    <row r="35" spans="1:27" ht="16.5">
      <c r="A35" s="32"/>
      <c r="B35" s="33" t="s">
        <v>58</v>
      </c>
      <c r="C35" s="33" t="str">
        <f>A34</f>
        <v>白糠町</v>
      </c>
      <c r="D35" s="33" t="str">
        <f>CONCATENATE(A34, B35)</f>
        <v>白糠町男</v>
      </c>
      <c r="E35" s="33" t="str">
        <f>RIGHT(A34,1)</f>
        <v>町</v>
      </c>
      <c r="F35" s="37">
        <v>13</v>
      </c>
      <c r="G35" s="37" t="s">
        <v>24</v>
      </c>
      <c r="H35" s="37" t="s">
        <v>24</v>
      </c>
      <c r="I35" s="37" t="s">
        <v>24</v>
      </c>
      <c r="J35" s="37" t="s">
        <v>24</v>
      </c>
      <c r="K35" s="37" t="s">
        <v>24</v>
      </c>
      <c r="L35" s="37" t="s">
        <v>24</v>
      </c>
      <c r="M35" s="37" t="s">
        <v>24</v>
      </c>
      <c r="N35" s="37" t="s">
        <v>24</v>
      </c>
      <c r="O35" s="37" t="s">
        <v>24</v>
      </c>
      <c r="P35" s="37" t="s">
        <v>24</v>
      </c>
      <c r="Q35" s="37" t="s">
        <v>24</v>
      </c>
      <c r="R35" s="37" t="s">
        <v>24</v>
      </c>
      <c r="S35" s="37">
        <v>1</v>
      </c>
      <c r="T35" s="37">
        <v>3</v>
      </c>
      <c r="U35" s="37">
        <v>1</v>
      </c>
      <c r="V35" s="37">
        <v>2</v>
      </c>
      <c r="W35" s="37">
        <v>2</v>
      </c>
      <c r="X35" s="37">
        <v>3</v>
      </c>
      <c r="Y35" s="37">
        <v>1</v>
      </c>
      <c r="Z35" s="37" t="s">
        <v>24</v>
      </c>
      <c r="AA35" s="37" t="s">
        <v>24</v>
      </c>
    </row>
    <row r="36" spans="1:27" ht="16.5">
      <c r="A36" s="32"/>
      <c r="B36" s="33" t="s">
        <v>59</v>
      </c>
      <c r="C36" s="33" t="str">
        <f>A34</f>
        <v>白糠町</v>
      </c>
      <c r="D36" s="33" t="str">
        <f>CONCATENATE(A34, B36)</f>
        <v>白糠町女</v>
      </c>
      <c r="E36" s="33" t="str">
        <f>RIGHT(A34,1)</f>
        <v>町</v>
      </c>
      <c r="F36" s="37">
        <v>5</v>
      </c>
      <c r="G36" s="37" t="s">
        <v>24</v>
      </c>
      <c r="H36" s="37" t="s">
        <v>24</v>
      </c>
      <c r="I36" s="37" t="s">
        <v>24</v>
      </c>
      <c r="J36" s="37" t="s">
        <v>24</v>
      </c>
      <c r="K36" s="37" t="s">
        <v>24</v>
      </c>
      <c r="L36" s="37" t="s">
        <v>24</v>
      </c>
      <c r="M36" s="37" t="s">
        <v>24</v>
      </c>
      <c r="N36" s="37" t="s">
        <v>24</v>
      </c>
      <c r="O36" s="37" t="s">
        <v>24</v>
      </c>
      <c r="P36" s="37" t="s">
        <v>24</v>
      </c>
      <c r="Q36" s="37" t="s">
        <v>24</v>
      </c>
      <c r="R36" s="37" t="s">
        <v>24</v>
      </c>
      <c r="S36" s="37" t="s">
        <v>24</v>
      </c>
      <c r="T36" s="37" t="s">
        <v>24</v>
      </c>
      <c r="U36" s="37" t="s">
        <v>24</v>
      </c>
      <c r="V36" s="37">
        <v>2</v>
      </c>
      <c r="W36" s="37">
        <v>1</v>
      </c>
      <c r="X36" s="37">
        <v>2</v>
      </c>
      <c r="Y36" s="37" t="s">
        <v>24</v>
      </c>
      <c r="Z36" s="37" t="s">
        <v>24</v>
      </c>
      <c r="AA36" s="37" t="s">
        <v>24</v>
      </c>
    </row>
    <row r="37" spans="1:27" ht="16.5">
      <c r="A37" s="39" t="s">
        <v>70</v>
      </c>
      <c r="B37" s="28" t="s">
        <v>57</v>
      </c>
      <c r="C37" s="28" t="str">
        <f>A37</f>
        <v>根室保健所</v>
      </c>
      <c r="D37" s="28" t="str">
        <f>CONCATENATE(A37, B37)</f>
        <v>根室保健所総数</v>
      </c>
      <c r="E37" s="28" t="str">
        <f>RIGHT(A37,1)</f>
        <v>所</v>
      </c>
      <c r="F37" s="29">
        <v>70</v>
      </c>
      <c r="G37" s="29" t="s">
        <v>24</v>
      </c>
      <c r="H37" s="29" t="s">
        <v>24</v>
      </c>
      <c r="I37" s="29" t="s">
        <v>24</v>
      </c>
      <c r="J37" s="29" t="s">
        <v>24</v>
      </c>
      <c r="K37" s="29" t="s">
        <v>24</v>
      </c>
      <c r="L37" s="29" t="s">
        <v>24</v>
      </c>
      <c r="M37" s="29" t="s">
        <v>24</v>
      </c>
      <c r="N37" s="29" t="s">
        <v>24</v>
      </c>
      <c r="O37" s="29" t="s">
        <v>24</v>
      </c>
      <c r="P37" s="29" t="s">
        <v>24</v>
      </c>
      <c r="Q37" s="29">
        <v>2</v>
      </c>
      <c r="R37" s="29">
        <v>3</v>
      </c>
      <c r="S37" s="29">
        <v>4</v>
      </c>
      <c r="T37" s="29">
        <v>6</v>
      </c>
      <c r="U37" s="29">
        <v>5</v>
      </c>
      <c r="V37" s="29">
        <v>11</v>
      </c>
      <c r="W37" s="29">
        <v>8</v>
      </c>
      <c r="X37" s="29">
        <v>14</v>
      </c>
      <c r="Y37" s="29">
        <v>12</v>
      </c>
      <c r="Z37" s="29">
        <v>5</v>
      </c>
      <c r="AA37" s="29" t="s">
        <v>24</v>
      </c>
    </row>
    <row r="38" spans="1:27" ht="16.5">
      <c r="A38" s="32"/>
      <c r="B38" s="33" t="s">
        <v>58</v>
      </c>
      <c r="C38" s="33" t="str">
        <f>A37</f>
        <v>根室保健所</v>
      </c>
      <c r="D38" s="33" t="str">
        <f>CONCATENATE(A37, B38)</f>
        <v>根室保健所男</v>
      </c>
      <c r="E38" s="33" t="str">
        <f>RIGHT(A37,1)</f>
        <v>所</v>
      </c>
      <c r="F38" s="37">
        <v>32</v>
      </c>
      <c r="G38" s="37" t="s">
        <v>24</v>
      </c>
      <c r="H38" s="37" t="s">
        <v>24</v>
      </c>
      <c r="I38" s="37" t="s">
        <v>24</v>
      </c>
      <c r="J38" s="37" t="s">
        <v>24</v>
      </c>
      <c r="K38" s="37" t="s">
        <v>24</v>
      </c>
      <c r="L38" s="37" t="s">
        <v>24</v>
      </c>
      <c r="M38" s="37" t="s">
        <v>24</v>
      </c>
      <c r="N38" s="37" t="s">
        <v>24</v>
      </c>
      <c r="O38" s="37" t="s">
        <v>24</v>
      </c>
      <c r="P38" s="37" t="s">
        <v>24</v>
      </c>
      <c r="Q38" s="37" t="s">
        <v>24</v>
      </c>
      <c r="R38" s="37">
        <v>2</v>
      </c>
      <c r="S38" s="37">
        <v>4</v>
      </c>
      <c r="T38" s="37">
        <v>4</v>
      </c>
      <c r="U38" s="37">
        <v>2</v>
      </c>
      <c r="V38" s="37">
        <v>7</v>
      </c>
      <c r="W38" s="37">
        <v>3</v>
      </c>
      <c r="X38" s="37">
        <v>6</v>
      </c>
      <c r="Y38" s="37">
        <v>3</v>
      </c>
      <c r="Z38" s="37">
        <v>1</v>
      </c>
      <c r="AA38" s="37" t="s">
        <v>24</v>
      </c>
    </row>
    <row r="39" spans="1:27" ht="16.5">
      <c r="A39" s="32"/>
      <c r="B39" s="33" t="s">
        <v>59</v>
      </c>
      <c r="C39" s="33" t="str">
        <f>A37</f>
        <v>根室保健所</v>
      </c>
      <c r="D39" s="33" t="str">
        <f>CONCATENATE(A37, B39)</f>
        <v>根室保健所女</v>
      </c>
      <c r="E39" s="33" t="str">
        <f>RIGHT(A37,1)</f>
        <v>所</v>
      </c>
      <c r="F39" s="37">
        <v>38</v>
      </c>
      <c r="G39" s="37" t="s">
        <v>24</v>
      </c>
      <c r="H39" s="37" t="s">
        <v>24</v>
      </c>
      <c r="I39" s="37" t="s">
        <v>24</v>
      </c>
      <c r="J39" s="37" t="s">
        <v>24</v>
      </c>
      <c r="K39" s="37" t="s">
        <v>24</v>
      </c>
      <c r="L39" s="37" t="s">
        <v>24</v>
      </c>
      <c r="M39" s="37" t="s">
        <v>24</v>
      </c>
      <c r="N39" s="37" t="s">
        <v>24</v>
      </c>
      <c r="O39" s="37" t="s">
        <v>24</v>
      </c>
      <c r="P39" s="37" t="s">
        <v>24</v>
      </c>
      <c r="Q39" s="37">
        <v>2</v>
      </c>
      <c r="R39" s="37">
        <v>1</v>
      </c>
      <c r="S39" s="37" t="s">
        <v>24</v>
      </c>
      <c r="T39" s="37">
        <v>2</v>
      </c>
      <c r="U39" s="37">
        <v>3</v>
      </c>
      <c r="V39" s="37">
        <v>4</v>
      </c>
      <c r="W39" s="37">
        <v>5</v>
      </c>
      <c r="X39" s="37">
        <v>8</v>
      </c>
      <c r="Y39" s="37">
        <v>9</v>
      </c>
      <c r="Z39" s="37">
        <v>4</v>
      </c>
      <c r="AA39" s="37" t="s">
        <v>24</v>
      </c>
    </row>
    <row r="40" spans="1:27" ht="16.5">
      <c r="A40" s="39" t="s">
        <v>71</v>
      </c>
      <c r="B40" s="28" t="s">
        <v>57</v>
      </c>
      <c r="C40" s="28" t="str">
        <f>A40</f>
        <v>根室市</v>
      </c>
      <c r="D40" s="28" t="str">
        <f>CONCATENATE(A40, B40)</f>
        <v>根室市総数</v>
      </c>
      <c r="E40" s="28" t="str">
        <f>RIGHT(A40,1)</f>
        <v>市</v>
      </c>
      <c r="F40" s="29">
        <v>70</v>
      </c>
      <c r="G40" s="29" t="s">
        <v>24</v>
      </c>
      <c r="H40" s="29" t="s">
        <v>24</v>
      </c>
      <c r="I40" s="29" t="s">
        <v>24</v>
      </c>
      <c r="J40" s="29" t="s">
        <v>24</v>
      </c>
      <c r="K40" s="29" t="s">
        <v>24</v>
      </c>
      <c r="L40" s="29" t="s">
        <v>24</v>
      </c>
      <c r="M40" s="29" t="s">
        <v>24</v>
      </c>
      <c r="N40" s="29" t="s">
        <v>24</v>
      </c>
      <c r="O40" s="29" t="s">
        <v>24</v>
      </c>
      <c r="P40" s="29" t="s">
        <v>24</v>
      </c>
      <c r="Q40" s="29">
        <v>2</v>
      </c>
      <c r="R40" s="29">
        <v>3</v>
      </c>
      <c r="S40" s="29">
        <v>4</v>
      </c>
      <c r="T40" s="29">
        <v>6</v>
      </c>
      <c r="U40" s="29">
        <v>5</v>
      </c>
      <c r="V40" s="29">
        <v>11</v>
      </c>
      <c r="W40" s="29">
        <v>8</v>
      </c>
      <c r="X40" s="29">
        <v>14</v>
      </c>
      <c r="Y40" s="29">
        <v>12</v>
      </c>
      <c r="Z40" s="29">
        <v>5</v>
      </c>
      <c r="AA40" s="29" t="s">
        <v>24</v>
      </c>
    </row>
    <row r="41" spans="1:27" ht="16.5">
      <c r="A41" s="32"/>
      <c r="B41" s="33" t="s">
        <v>58</v>
      </c>
      <c r="C41" s="33" t="str">
        <f>A40</f>
        <v>根室市</v>
      </c>
      <c r="D41" s="33" t="str">
        <f>CONCATENATE(A40, B41)</f>
        <v>根室市男</v>
      </c>
      <c r="E41" s="33" t="str">
        <f>RIGHT(A40,1)</f>
        <v>市</v>
      </c>
      <c r="F41" s="37">
        <v>32</v>
      </c>
      <c r="G41" s="37" t="s">
        <v>24</v>
      </c>
      <c r="H41" s="37" t="s">
        <v>24</v>
      </c>
      <c r="I41" s="37" t="s">
        <v>24</v>
      </c>
      <c r="J41" s="37" t="s">
        <v>24</v>
      </c>
      <c r="K41" s="37" t="s">
        <v>24</v>
      </c>
      <c r="L41" s="37" t="s">
        <v>24</v>
      </c>
      <c r="M41" s="37" t="s">
        <v>24</v>
      </c>
      <c r="N41" s="37" t="s">
        <v>24</v>
      </c>
      <c r="O41" s="37" t="s">
        <v>24</v>
      </c>
      <c r="P41" s="37" t="s">
        <v>24</v>
      </c>
      <c r="Q41" s="37" t="s">
        <v>24</v>
      </c>
      <c r="R41" s="37">
        <v>2</v>
      </c>
      <c r="S41" s="37">
        <v>4</v>
      </c>
      <c r="T41" s="37">
        <v>4</v>
      </c>
      <c r="U41" s="37">
        <v>2</v>
      </c>
      <c r="V41" s="37">
        <v>7</v>
      </c>
      <c r="W41" s="37">
        <v>3</v>
      </c>
      <c r="X41" s="37">
        <v>6</v>
      </c>
      <c r="Y41" s="37">
        <v>3</v>
      </c>
      <c r="Z41" s="37">
        <v>1</v>
      </c>
      <c r="AA41" s="37" t="s">
        <v>24</v>
      </c>
    </row>
    <row r="42" spans="1:27" ht="16.5">
      <c r="A42" s="32"/>
      <c r="B42" s="33" t="s">
        <v>59</v>
      </c>
      <c r="C42" s="33" t="str">
        <f>A40</f>
        <v>根室市</v>
      </c>
      <c r="D42" s="33" t="str">
        <f>CONCATENATE(A40, B42)</f>
        <v>根室市女</v>
      </c>
      <c r="E42" s="33" t="str">
        <f>RIGHT(A40,1)</f>
        <v>市</v>
      </c>
      <c r="F42" s="37">
        <v>38</v>
      </c>
      <c r="G42" s="37" t="s">
        <v>24</v>
      </c>
      <c r="H42" s="37" t="s">
        <v>24</v>
      </c>
      <c r="I42" s="37" t="s">
        <v>24</v>
      </c>
      <c r="J42" s="37" t="s">
        <v>24</v>
      </c>
      <c r="K42" s="37" t="s">
        <v>24</v>
      </c>
      <c r="L42" s="37" t="s">
        <v>24</v>
      </c>
      <c r="M42" s="37" t="s">
        <v>24</v>
      </c>
      <c r="N42" s="37" t="s">
        <v>24</v>
      </c>
      <c r="O42" s="37" t="s">
        <v>24</v>
      </c>
      <c r="P42" s="37" t="s">
        <v>24</v>
      </c>
      <c r="Q42" s="37">
        <v>2</v>
      </c>
      <c r="R42" s="37">
        <v>1</v>
      </c>
      <c r="S42" s="37" t="s">
        <v>24</v>
      </c>
      <c r="T42" s="37">
        <v>2</v>
      </c>
      <c r="U42" s="37">
        <v>3</v>
      </c>
      <c r="V42" s="37">
        <v>4</v>
      </c>
      <c r="W42" s="37">
        <v>5</v>
      </c>
      <c r="X42" s="37">
        <v>8</v>
      </c>
      <c r="Y42" s="37">
        <v>9</v>
      </c>
      <c r="Z42" s="37">
        <v>4</v>
      </c>
      <c r="AA42" s="37" t="s">
        <v>24</v>
      </c>
    </row>
    <row r="43" spans="1:27" ht="16.5">
      <c r="A43" s="39" t="s">
        <v>72</v>
      </c>
      <c r="B43" s="28" t="s">
        <v>57</v>
      </c>
      <c r="C43" s="28" t="str">
        <f>A43</f>
        <v>中標津保健所</v>
      </c>
      <c r="D43" s="28" t="str">
        <f>CONCATENATE(A43, B43)</f>
        <v>中標津保健所総数</v>
      </c>
      <c r="E43" s="28" t="str">
        <f>RIGHT(A43,1)</f>
        <v>所</v>
      </c>
      <c r="F43" s="29">
        <v>81</v>
      </c>
      <c r="G43" s="29" t="s">
        <v>24</v>
      </c>
      <c r="H43" s="29" t="s">
        <v>24</v>
      </c>
      <c r="I43" s="29">
        <v>1</v>
      </c>
      <c r="J43" s="29" t="s">
        <v>24</v>
      </c>
      <c r="K43" s="29" t="s">
        <v>24</v>
      </c>
      <c r="L43" s="29" t="s">
        <v>24</v>
      </c>
      <c r="M43" s="29" t="s">
        <v>24</v>
      </c>
      <c r="N43" s="29" t="s">
        <v>24</v>
      </c>
      <c r="O43" s="29">
        <v>1</v>
      </c>
      <c r="P43" s="29">
        <v>1</v>
      </c>
      <c r="Q43" s="29" t="s">
        <v>24</v>
      </c>
      <c r="R43" s="29">
        <v>4</v>
      </c>
      <c r="S43" s="29">
        <v>1</v>
      </c>
      <c r="T43" s="29">
        <v>5</v>
      </c>
      <c r="U43" s="29">
        <v>6</v>
      </c>
      <c r="V43" s="29">
        <v>14</v>
      </c>
      <c r="W43" s="29">
        <v>13</v>
      </c>
      <c r="X43" s="29">
        <v>12</v>
      </c>
      <c r="Y43" s="29">
        <v>18</v>
      </c>
      <c r="Z43" s="29">
        <v>5</v>
      </c>
      <c r="AA43" s="29" t="s">
        <v>24</v>
      </c>
    </row>
    <row r="44" spans="1:27" ht="16.5">
      <c r="A44" s="32"/>
      <c r="B44" s="33" t="s">
        <v>58</v>
      </c>
      <c r="C44" s="33" t="str">
        <f>A43</f>
        <v>中標津保健所</v>
      </c>
      <c r="D44" s="33" t="str">
        <f>CONCATENATE(A43, B44)</f>
        <v>中標津保健所男</v>
      </c>
      <c r="E44" s="33" t="str">
        <f>RIGHT(A43,1)</f>
        <v>所</v>
      </c>
      <c r="F44" s="37">
        <v>42</v>
      </c>
      <c r="G44" s="37" t="s">
        <v>24</v>
      </c>
      <c r="H44" s="37" t="s">
        <v>24</v>
      </c>
      <c r="I44" s="37" t="s">
        <v>24</v>
      </c>
      <c r="J44" s="37" t="s">
        <v>24</v>
      </c>
      <c r="K44" s="37" t="s">
        <v>24</v>
      </c>
      <c r="L44" s="37" t="s">
        <v>24</v>
      </c>
      <c r="M44" s="37" t="s">
        <v>24</v>
      </c>
      <c r="N44" s="37" t="s">
        <v>24</v>
      </c>
      <c r="O44" s="37">
        <v>1</v>
      </c>
      <c r="P44" s="37">
        <v>1</v>
      </c>
      <c r="Q44" s="37" t="s">
        <v>24</v>
      </c>
      <c r="R44" s="37">
        <v>3</v>
      </c>
      <c r="S44" s="37">
        <v>1</v>
      </c>
      <c r="T44" s="37">
        <v>4</v>
      </c>
      <c r="U44" s="37">
        <v>3</v>
      </c>
      <c r="V44" s="37">
        <v>10</v>
      </c>
      <c r="W44" s="37">
        <v>7</v>
      </c>
      <c r="X44" s="37">
        <v>4</v>
      </c>
      <c r="Y44" s="37">
        <v>5</v>
      </c>
      <c r="Z44" s="37">
        <v>3</v>
      </c>
      <c r="AA44" s="37" t="s">
        <v>24</v>
      </c>
    </row>
    <row r="45" spans="1:27" ht="16.5">
      <c r="A45" s="32"/>
      <c r="B45" s="33" t="s">
        <v>59</v>
      </c>
      <c r="C45" s="33" t="str">
        <f>A43</f>
        <v>中標津保健所</v>
      </c>
      <c r="D45" s="33" t="str">
        <f>CONCATENATE(A43, B45)</f>
        <v>中標津保健所女</v>
      </c>
      <c r="E45" s="33" t="str">
        <f>RIGHT(A43,1)</f>
        <v>所</v>
      </c>
      <c r="F45" s="37">
        <v>39</v>
      </c>
      <c r="G45" s="37" t="s">
        <v>24</v>
      </c>
      <c r="H45" s="37" t="s">
        <v>24</v>
      </c>
      <c r="I45" s="37">
        <v>1</v>
      </c>
      <c r="J45" s="37" t="s">
        <v>24</v>
      </c>
      <c r="K45" s="37" t="s">
        <v>24</v>
      </c>
      <c r="L45" s="37" t="s">
        <v>24</v>
      </c>
      <c r="M45" s="37" t="s">
        <v>24</v>
      </c>
      <c r="N45" s="37" t="s">
        <v>24</v>
      </c>
      <c r="O45" s="37" t="s">
        <v>24</v>
      </c>
      <c r="P45" s="37" t="s">
        <v>24</v>
      </c>
      <c r="Q45" s="37" t="s">
        <v>24</v>
      </c>
      <c r="R45" s="37">
        <v>1</v>
      </c>
      <c r="S45" s="37" t="s">
        <v>24</v>
      </c>
      <c r="T45" s="37">
        <v>1</v>
      </c>
      <c r="U45" s="37">
        <v>3</v>
      </c>
      <c r="V45" s="37">
        <v>4</v>
      </c>
      <c r="W45" s="37">
        <v>6</v>
      </c>
      <c r="X45" s="37">
        <v>8</v>
      </c>
      <c r="Y45" s="37">
        <v>13</v>
      </c>
      <c r="Z45" s="37">
        <v>2</v>
      </c>
      <c r="AA45" s="37" t="s">
        <v>24</v>
      </c>
    </row>
    <row r="46" spans="1:27" ht="16.5">
      <c r="A46" s="39" t="s">
        <v>73</v>
      </c>
      <c r="B46" s="28" t="s">
        <v>57</v>
      </c>
      <c r="C46" s="28" t="str">
        <f>A46</f>
        <v>別海町</v>
      </c>
      <c r="D46" s="28" t="str">
        <f>CONCATENATE(A46, B46)</f>
        <v>別海町総数</v>
      </c>
      <c r="E46" s="28" t="str">
        <f>RIGHT(A46,1)</f>
        <v>町</v>
      </c>
      <c r="F46" s="29">
        <v>23</v>
      </c>
      <c r="G46" s="29" t="s">
        <v>24</v>
      </c>
      <c r="H46" s="29" t="s">
        <v>24</v>
      </c>
      <c r="I46" s="29" t="s">
        <v>24</v>
      </c>
      <c r="J46" s="29" t="s">
        <v>24</v>
      </c>
      <c r="K46" s="29" t="s">
        <v>24</v>
      </c>
      <c r="L46" s="29" t="s">
        <v>24</v>
      </c>
      <c r="M46" s="29" t="s">
        <v>24</v>
      </c>
      <c r="N46" s="29" t="s">
        <v>24</v>
      </c>
      <c r="O46" s="29">
        <v>1</v>
      </c>
      <c r="P46" s="29" t="s">
        <v>24</v>
      </c>
      <c r="Q46" s="29" t="s">
        <v>24</v>
      </c>
      <c r="R46" s="29" t="s">
        <v>24</v>
      </c>
      <c r="S46" s="29" t="s">
        <v>24</v>
      </c>
      <c r="T46" s="29">
        <v>2</v>
      </c>
      <c r="U46" s="29">
        <v>1</v>
      </c>
      <c r="V46" s="29">
        <v>3</v>
      </c>
      <c r="W46" s="29">
        <v>3</v>
      </c>
      <c r="X46" s="29">
        <v>3</v>
      </c>
      <c r="Y46" s="29">
        <v>7</v>
      </c>
      <c r="Z46" s="29">
        <v>3</v>
      </c>
      <c r="AA46" s="29" t="s">
        <v>24</v>
      </c>
    </row>
    <row r="47" spans="1:27" ht="16.5">
      <c r="A47" s="32"/>
      <c r="B47" s="33" t="s">
        <v>58</v>
      </c>
      <c r="C47" s="33" t="str">
        <f>A46</f>
        <v>別海町</v>
      </c>
      <c r="D47" s="33" t="str">
        <f>CONCATENATE(A46, B47)</f>
        <v>別海町男</v>
      </c>
      <c r="E47" s="33" t="str">
        <f>RIGHT(A46,1)</f>
        <v>町</v>
      </c>
      <c r="F47" s="37">
        <v>12</v>
      </c>
      <c r="G47" s="37" t="s">
        <v>24</v>
      </c>
      <c r="H47" s="37" t="s">
        <v>24</v>
      </c>
      <c r="I47" s="37" t="s">
        <v>24</v>
      </c>
      <c r="J47" s="37" t="s">
        <v>24</v>
      </c>
      <c r="K47" s="37" t="s">
        <v>24</v>
      </c>
      <c r="L47" s="37" t="s">
        <v>24</v>
      </c>
      <c r="M47" s="37" t="s">
        <v>24</v>
      </c>
      <c r="N47" s="37" t="s">
        <v>24</v>
      </c>
      <c r="O47" s="37">
        <v>1</v>
      </c>
      <c r="P47" s="37" t="s">
        <v>24</v>
      </c>
      <c r="Q47" s="37" t="s">
        <v>24</v>
      </c>
      <c r="R47" s="37" t="s">
        <v>24</v>
      </c>
      <c r="S47" s="37" t="s">
        <v>24</v>
      </c>
      <c r="T47" s="37">
        <v>1</v>
      </c>
      <c r="U47" s="37" t="s">
        <v>24</v>
      </c>
      <c r="V47" s="37">
        <v>3</v>
      </c>
      <c r="W47" s="37">
        <v>2</v>
      </c>
      <c r="X47" s="37">
        <v>1</v>
      </c>
      <c r="Y47" s="37">
        <v>3</v>
      </c>
      <c r="Z47" s="37">
        <v>1</v>
      </c>
      <c r="AA47" s="37" t="s">
        <v>24</v>
      </c>
    </row>
    <row r="48" spans="1:27" ht="16.5">
      <c r="A48" s="32"/>
      <c r="B48" s="33" t="s">
        <v>59</v>
      </c>
      <c r="C48" s="33" t="str">
        <f>A46</f>
        <v>別海町</v>
      </c>
      <c r="D48" s="33" t="str">
        <f>CONCATENATE(A46, B48)</f>
        <v>別海町女</v>
      </c>
      <c r="E48" s="33" t="str">
        <f>RIGHT(A46,1)</f>
        <v>町</v>
      </c>
      <c r="F48" s="37">
        <v>11</v>
      </c>
      <c r="G48" s="37" t="s">
        <v>24</v>
      </c>
      <c r="H48" s="37" t="s">
        <v>24</v>
      </c>
      <c r="I48" s="37" t="s">
        <v>24</v>
      </c>
      <c r="J48" s="37" t="s">
        <v>24</v>
      </c>
      <c r="K48" s="37" t="s">
        <v>24</v>
      </c>
      <c r="L48" s="37" t="s">
        <v>24</v>
      </c>
      <c r="M48" s="37" t="s">
        <v>24</v>
      </c>
      <c r="N48" s="37" t="s">
        <v>24</v>
      </c>
      <c r="O48" s="37" t="s">
        <v>24</v>
      </c>
      <c r="P48" s="37" t="s">
        <v>24</v>
      </c>
      <c r="Q48" s="37" t="s">
        <v>24</v>
      </c>
      <c r="R48" s="37" t="s">
        <v>24</v>
      </c>
      <c r="S48" s="37" t="s">
        <v>24</v>
      </c>
      <c r="T48" s="37">
        <v>1</v>
      </c>
      <c r="U48" s="37">
        <v>1</v>
      </c>
      <c r="V48" s="37" t="s">
        <v>24</v>
      </c>
      <c r="W48" s="37">
        <v>1</v>
      </c>
      <c r="X48" s="37">
        <v>2</v>
      </c>
      <c r="Y48" s="37">
        <v>4</v>
      </c>
      <c r="Z48" s="37">
        <v>2</v>
      </c>
      <c r="AA48" s="37" t="s">
        <v>24</v>
      </c>
    </row>
    <row r="49" spans="1:27" ht="16.5">
      <c r="A49" s="39" t="s">
        <v>74</v>
      </c>
      <c r="B49" s="28" t="s">
        <v>57</v>
      </c>
      <c r="C49" s="28" t="str">
        <f>A49</f>
        <v>中標津町</v>
      </c>
      <c r="D49" s="28" t="str">
        <f>CONCATENATE(A49, B49)</f>
        <v>中標津町総数</v>
      </c>
      <c r="E49" s="28" t="str">
        <f>RIGHT(A49,1)</f>
        <v>町</v>
      </c>
      <c r="F49" s="29">
        <v>34</v>
      </c>
      <c r="G49" s="29" t="s">
        <v>24</v>
      </c>
      <c r="H49" s="29" t="s">
        <v>24</v>
      </c>
      <c r="I49" s="29" t="s">
        <v>24</v>
      </c>
      <c r="J49" s="29" t="s">
        <v>24</v>
      </c>
      <c r="K49" s="29" t="s">
        <v>24</v>
      </c>
      <c r="L49" s="29" t="s">
        <v>24</v>
      </c>
      <c r="M49" s="29" t="s">
        <v>24</v>
      </c>
      <c r="N49" s="29" t="s">
        <v>24</v>
      </c>
      <c r="O49" s="29" t="s">
        <v>24</v>
      </c>
      <c r="P49" s="29" t="s">
        <v>24</v>
      </c>
      <c r="Q49" s="29" t="s">
        <v>24</v>
      </c>
      <c r="R49" s="29">
        <v>3</v>
      </c>
      <c r="S49" s="29">
        <v>1</v>
      </c>
      <c r="T49" s="29">
        <v>2</v>
      </c>
      <c r="U49" s="29">
        <v>4</v>
      </c>
      <c r="V49" s="29">
        <v>5</v>
      </c>
      <c r="W49" s="29">
        <v>8</v>
      </c>
      <c r="X49" s="29">
        <v>4</v>
      </c>
      <c r="Y49" s="29">
        <v>5</v>
      </c>
      <c r="Z49" s="29">
        <v>2</v>
      </c>
      <c r="AA49" s="29" t="s">
        <v>24</v>
      </c>
    </row>
    <row r="50" spans="1:27" ht="16.5">
      <c r="A50" s="32"/>
      <c r="B50" s="33" t="s">
        <v>58</v>
      </c>
      <c r="C50" s="33" t="str">
        <f>A49</f>
        <v>中標津町</v>
      </c>
      <c r="D50" s="33" t="str">
        <f>CONCATENATE(A49, B50)</f>
        <v>中標津町男</v>
      </c>
      <c r="E50" s="33" t="str">
        <f>RIGHT(A49,1)</f>
        <v>町</v>
      </c>
      <c r="F50" s="37">
        <v>20</v>
      </c>
      <c r="G50" s="37" t="s">
        <v>24</v>
      </c>
      <c r="H50" s="37" t="s">
        <v>24</v>
      </c>
      <c r="I50" s="37" t="s">
        <v>24</v>
      </c>
      <c r="J50" s="37" t="s">
        <v>24</v>
      </c>
      <c r="K50" s="37" t="s">
        <v>24</v>
      </c>
      <c r="L50" s="37" t="s">
        <v>24</v>
      </c>
      <c r="M50" s="37" t="s">
        <v>24</v>
      </c>
      <c r="N50" s="37" t="s">
        <v>24</v>
      </c>
      <c r="O50" s="37" t="s">
        <v>24</v>
      </c>
      <c r="P50" s="37" t="s">
        <v>24</v>
      </c>
      <c r="Q50" s="37" t="s">
        <v>24</v>
      </c>
      <c r="R50" s="37">
        <v>2</v>
      </c>
      <c r="S50" s="37">
        <v>1</v>
      </c>
      <c r="T50" s="37">
        <v>2</v>
      </c>
      <c r="U50" s="37">
        <v>2</v>
      </c>
      <c r="V50" s="37">
        <v>5</v>
      </c>
      <c r="W50" s="37">
        <v>4</v>
      </c>
      <c r="X50" s="37">
        <v>2</v>
      </c>
      <c r="Y50" s="37" t="s">
        <v>24</v>
      </c>
      <c r="Z50" s="37">
        <v>2</v>
      </c>
      <c r="AA50" s="37" t="s">
        <v>24</v>
      </c>
    </row>
    <row r="51" spans="1:27" ht="16.5">
      <c r="A51" s="32"/>
      <c r="B51" s="33" t="s">
        <v>59</v>
      </c>
      <c r="C51" s="33" t="str">
        <f>A49</f>
        <v>中標津町</v>
      </c>
      <c r="D51" s="33" t="str">
        <f>CONCATENATE(A49, B51)</f>
        <v>中標津町女</v>
      </c>
      <c r="E51" s="33" t="str">
        <f>RIGHT(A49,1)</f>
        <v>町</v>
      </c>
      <c r="F51" s="37">
        <v>14</v>
      </c>
      <c r="G51" s="37" t="s">
        <v>24</v>
      </c>
      <c r="H51" s="37" t="s">
        <v>24</v>
      </c>
      <c r="I51" s="37" t="s">
        <v>24</v>
      </c>
      <c r="J51" s="37" t="s">
        <v>24</v>
      </c>
      <c r="K51" s="37" t="s">
        <v>24</v>
      </c>
      <c r="L51" s="37" t="s">
        <v>24</v>
      </c>
      <c r="M51" s="37" t="s">
        <v>24</v>
      </c>
      <c r="N51" s="37" t="s">
        <v>24</v>
      </c>
      <c r="O51" s="37" t="s">
        <v>24</v>
      </c>
      <c r="P51" s="37" t="s">
        <v>24</v>
      </c>
      <c r="Q51" s="37" t="s">
        <v>24</v>
      </c>
      <c r="R51" s="37">
        <v>1</v>
      </c>
      <c r="S51" s="37" t="s">
        <v>24</v>
      </c>
      <c r="T51" s="37" t="s">
        <v>24</v>
      </c>
      <c r="U51" s="37">
        <v>2</v>
      </c>
      <c r="V51" s="37" t="s">
        <v>24</v>
      </c>
      <c r="W51" s="37">
        <v>4</v>
      </c>
      <c r="X51" s="37">
        <v>2</v>
      </c>
      <c r="Y51" s="37">
        <v>5</v>
      </c>
      <c r="Z51" s="37" t="s">
        <v>24</v>
      </c>
      <c r="AA51" s="37" t="s">
        <v>24</v>
      </c>
    </row>
    <row r="52" spans="1:27" ht="16.5">
      <c r="A52" s="39" t="s">
        <v>75</v>
      </c>
      <c r="B52" s="28" t="s">
        <v>57</v>
      </c>
      <c r="C52" s="28" t="str">
        <f>A52</f>
        <v>標津町</v>
      </c>
      <c r="D52" s="28" t="str">
        <f>CONCATENATE(A52, B52)</f>
        <v>標津町総数</v>
      </c>
      <c r="E52" s="28" t="str">
        <f>RIGHT(A52,1)</f>
        <v>町</v>
      </c>
      <c r="F52" s="29">
        <v>15</v>
      </c>
      <c r="G52" s="29" t="s">
        <v>24</v>
      </c>
      <c r="H52" s="29" t="s">
        <v>24</v>
      </c>
      <c r="I52" s="29" t="s">
        <v>24</v>
      </c>
      <c r="J52" s="29" t="s">
        <v>24</v>
      </c>
      <c r="K52" s="29" t="s">
        <v>24</v>
      </c>
      <c r="L52" s="29" t="s">
        <v>24</v>
      </c>
      <c r="M52" s="29" t="s">
        <v>24</v>
      </c>
      <c r="N52" s="29" t="s">
        <v>24</v>
      </c>
      <c r="O52" s="29" t="s">
        <v>24</v>
      </c>
      <c r="P52" s="29">
        <v>1</v>
      </c>
      <c r="Q52" s="29" t="s">
        <v>24</v>
      </c>
      <c r="R52" s="29">
        <v>1</v>
      </c>
      <c r="S52" s="29" t="s">
        <v>24</v>
      </c>
      <c r="T52" s="29">
        <v>1</v>
      </c>
      <c r="U52" s="29">
        <v>1</v>
      </c>
      <c r="V52" s="29">
        <v>3</v>
      </c>
      <c r="W52" s="29">
        <v>2</v>
      </c>
      <c r="X52" s="29">
        <v>2</v>
      </c>
      <c r="Y52" s="29">
        <v>4</v>
      </c>
      <c r="Z52" s="29" t="s">
        <v>24</v>
      </c>
      <c r="AA52" s="29" t="s">
        <v>24</v>
      </c>
    </row>
    <row r="53" spans="1:27" ht="16.5">
      <c r="A53" s="32"/>
      <c r="B53" s="33" t="s">
        <v>58</v>
      </c>
      <c r="C53" s="33" t="str">
        <f>A52</f>
        <v>標津町</v>
      </c>
      <c r="D53" s="33" t="str">
        <f>CONCATENATE(A52, B53)</f>
        <v>標津町男</v>
      </c>
      <c r="E53" s="33" t="str">
        <f>RIGHT(A52,1)</f>
        <v>町</v>
      </c>
      <c r="F53" s="37">
        <v>8</v>
      </c>
      <c r="G53" s="37" t="s">
        <v>24</v>
      </c>
      <c r="H53" s="37" t="s">
        <v>24</v>
      </c>
      <c r="I53" s="37" t="s">
        <v>24</v>
      </c>
      <c r="J53" s="37" t="s">
        <v>24</v>
      </c>
      <c r="K53" s="37" t="s">
        <v>24</v>
      </c>
      <c r="L53" s="37" t="s">
        <v>24</v>
      </c>
      <c r="M53" s="37" t="s">
        <v>24</v>
      </c>
      <c r="N53" s="37" t="s">
        <v>24</v>
      </c>
      <c r="O53" s="37" t="s">
        <v>24</v>
      </c>
      <c r="P53" s="37">
        <v>1</v>
      </c>
      <c r="Q53" s="37" t="s">
        <v>24</v>
      </c>
      <c r="R53" s="37">
        <v>1</v>
      </c>
      <c r="S53" s="37" t="s">
        <v>24</v>
      </c>
      <c r="T53" s="37">
        <v>1</v>
      </c>
      <c r="U53" s="37">
        <v>1</v>
      </c>
      <c r="V53" s="37">
        <v>1</v>
      </c>
      <c r="W53" s="37">
        <v>1</v>
      </c>
      <c r="X53" s="37" t="s">
        <v>24</v>
      </c>
      <c r="Y53" s="37">
        <v>2</v>
      </c>
      <c r="Z53" s="37" t="s">
        <v>24</v>
      </c>
      <c r="AA53" s="37" t="s">
        <v>24</v>
      </c>
    </row>
    <row r="54" spans="1:27" ht="16.5">
      <c r="A54" s="32"/>
      <c r="B54" s="33" t="s">
        <v>59</v>
      </c>
      <c r="C54" s="33" t="str">
        <f>A52</f>
        <v>標津町</v>
      </c>
      <c r="D54" s="33" t="str">
        <f>CONCATENATE(A52, B54)</f>
        <v>標津町女</v>
      </c>
      <c r="E54" s="33" t="str">
        <f>RIGHT(A52,1)</f>
        <v>町</v>
      </c>
      <c r="F54" s="37">
        <v>7</v>
      </c>
      <c r="G54" s="37" t="s">
        <v>24</v>
      </c>
      <c r="H54" s="37" t="s">
        <v>24</v>
      </c>
      <c r="I54" s="37" t="s">
        <v>24</v>
      </c>
      <c r="J54" s="37" t="s">
        <v>24</v>
      </c>
      <c r="K54" s="37" t="s">
        <v>24</v>
      </c>
      <c r="L54" s="37" t="s">
        <v>24</v>
      </c>
      <c r="M54" s="37" t="s">
        <v>24</v>
      </c>
      <c r="N54" s="37" t="s">
        <v>24</v>
      </c>
      <c r="O54" s="37" t="s">
        <v>24</v>
      </c>
      <c r="P54" s="37" t="s">
        <v>24</v>
      </c>
      <c r="Q54" s="37" t="s">
        <v>24</v>
      </c>
      <c r="R54" s="37" t="s">
        <v>24</v>
      </c>
      <c r="S54" s="37" t="s">
        <v>24</v>
      </c>
      <c r="T54" s="37" t="s">
        <v>24</v>
      </c>
      <c r="U54" s="37" t="s">
        <v>24</v>
      </c>
      <c r="V54" s="37">
        <v>2</v>
      </c>
      <c r="W54" s="37">
        <v>1</v>
      </c>
      <c r="X54" s="37">
        <v>2</v>
      </c>
      <c r="Y54" s="37">
        <v>2</v>
      </c>
      <c r="Z54" s="37" t="s">
        <v>24</v>
      </c>
      <c r="AA54" s="37" t="s">
        <v>24</v>
      </c>
    </row>
    <row r="55" spans="1:27" ht="16.5">
      <c r="A55" s="39" t="s">
        <v>76</v>
      </c>
      <c r="B55" s="28" t="s">
        <v>57</v>
      </c>
      <c r="C55" s="28" t="str">
        <f>A55</f>
        <v>羅臼町</v>
      </c>
      <c r="D55" s="28" t="str">
        <f>CONCATENATE(A55, B55)</f>
        <v>羅臼町総数</v>
      </c>
      <c r="E55" s="28" t="str">
        <f>RIGHT(A55,1)</f>
        <v>町</v>
      </c>
      <c r="F55" s="29">
        <v>9</v>
      </c>
      <c r="G55" s="29" t="s">
        <v>24</v>
      </c>
      <c r="H55" s="29" t="s">
        <v>24</v>
      </c>
      <c r="I55" s="29">
        <v>1</v>
      </c>
      <c r="J55" s="29" t="s">
        <v>24</v>
      </c>
      <c r="K55" s="29" t="s">
        <v>24</v>
      </c>
      <c r="L55" s="29" t="s">
        <v>24</v>
      </c>
      <c r="M55" s="29" t="s">
        <v>24</v>
      </c>
      <c r="N55" s="29" t="s">
        <v>24</v>
      </c>
      <c r="O55" s="29" t="s">
        <v>24</v>
      </c>
      <c r="P55" s="29" t="s">
        <v>24</v>
      </c>
      <c r="Q55" s="29" t="s">
        <v>24</v>
      </c>
      <c r="R55" s="29" t="s">
        <v>24</v>
      </c>
      <c r="S55" s="29" t="s">
        <v>24</v>
      </c>
      <c r="T55" s="29" t="s">
        <v>24</v>
      </c>
      <c r="U55" s="29" t="s">
        <v>24</v>
      </c>
      <c r="V55" s="29">
        <v>3</v>
      </c>
      <c r="W55" s="29" t="s">
        <v>24</v>
      </c>
      <c r="X55" s="29">
        <v>3</v>
      </c>
      <c r="Y55" s="29">
        <v>2</v>
      </c>
      <c r="Z55" s="29" t="s">
        <v>24</v>
      </c>
      <c r="AA55" s="29" t="s">
        <v>24</v>
      </c>
    </row>
    <row r="56" spans="1:27" ht="16.5">
      <c r="A56" s="32"/>
      <c r="B56" s="33" t="s">
        <v>58</v>
      </c>
      <c r="C56" s="33" t="str">
        <f>A55</f>
        <v>羅臼町</v>
      </c>
      <c r="D56" s="33" t="str">
        <f>CONCATENATE(A55, B56)</f>
        <v>羅臼町男</v>
      </c>
      <c r="E56" s="33" t="str">
        <f>RIGHT(A55,1)</f>
        <v>町</v>
      </c>
      <c r="F56" s="37">
        <v>2</v>
      </c>
      <c r="G56" s="37" t="s">
        <v>24</v>
      </c>
      <c r="H56" s="37" t="s">
        <v>24</v>
      </c>
      <c r="I56" s="37" t="s">
        <v>24</v>
      </c>
      <c r="J56" s="37" t="s">
        <v>24</v>
      </c>
      <c r="K56" s="37" t="s">
        <v>24</v>
      </c>
      <c r="L56" s="37" t="s">
        <v>24</v>
      </c>
      <c r="M56" s="37" t="s">
        <v>24</v>
      </c>
      <c r="N56" s="37" t="s">
        <v>24</v>
      </c>
      <c r="O56" s="37" t="s">
        <v>24</v>
      </c>
      <c r="P56" s="37" t="s">
        <v>24</v>
      </c>
      <c r="Q56" s="37" t="s">
        <v>24</v>
      </c>
      <c r="R56" s="37" t="s">
        <v>24</v>
      </c>
      <c r="S56" s="37" t="s">
        <v>24</v>
      </c>
      <c r="T56" s="37" t="s">
        <v>24</v>
      </c>
      <c r="U56" s="37" t="s">
        <v>24</v>
      </c>
      <c r="V56" s="37">
        <v>1</v>
      </c>
      <c r="W56" s="37" t="s">
        <v>24</v>
      </c>
      <c r="X56" s="37">
        <v>1</v>
      </c>
      <c r="Y56" s="37" t="s">
        <v>24</v>
      </c>
      <c r="Z56" s="37" t="s">
        <v>24</v>
      </c>
      <c r="AA56" s="37" t="s">
        <v>24</v>
      </c>
    </row>
    <row r="57" spans="1:27" ht="16.5">
      <c r="A57" s="32"/>
      <c r="B57" s="33" t="s">
        <v>59</v>
      </c>
      <c r="C57" s="33" t="str">
        <f>A55</f>
        <v>羅臼町</v>
      </c>
      <c r="D57" s="33" t="str">
        <f>CONCATENATE(A55, B57)</f>
        <v>羅臼町女</v>
      </c>
      <c r="E57" s="33" t="str">
        <f>RIGHT(A55,1)</f>
        <v>町</v>
      </c>
      <c r="F57" s="37">
        <v>7</v>
      </c>
      <c r="G57" s="37" t="s">
        <v>24</v>
      </c>
      <c r="H57" s="37" t="s">
        <v>24</v>
      </c>
      <c r="I57" s="37">
        <v>1</v>
      </c>
      <c r="J57" s="37" t="s">
        <v>24</v>
      </c>
      <c r="K57" s="37" t="s">
        <v>24</v>
      </c>
      <c r="L57" s="37" t="s">
        <v>24</v>
      </c>
      <c r="M57" s="37" t="s">
        <v>24</v>
      </c>
      <c r="N57" s="37" t="s">
        <v>24</v>
      </c>
      <c r="O57" s="37" t="s">
        <v>24</v>
      </c>
      <c r="P57" s="37" t="s">
        <v>24</v>
      </c>
      <c r="Q57" s="37" t="s">
        <v>24</v>
      </c>
      <c r="R57" s="37" t="s">
        <v>24</v>
      </c>
      <c r="S57" s="37" t="s">
        <v>24</v>
      </c>
      <c r="T57" s="37" t="s">
        <v>24</v>
      </c>
      <c r="U57" s="37" t="s">
        <v>24</v>
      </c>
      <c r="V57" s="37">
        <v>2</v>
      </c>
      <c r="W57" s="37" t="s">
        <v>24</v>
      </c>
      <c r="X57" s="37">
        <v>2</v>
      </c>
      <c r="Y57" s="37">
        <v>2</v>
      </c>
      <c r="Z57" s="37" t="s">
        <v>24</v>
      </c>
      <c r="AA57" s="37" t="s">
        <v>24</v>
      </c>
    </row>
    <row r="58" spans="1:27" ht="16.5">
      <c r="A58" s="30" t="s">
        <v>77</v>
      </c>
      <c r="B58" s="24" t="s">
        <v>78</v>
      </c>
    </row>
  </sheetData>
  <phoneticPr fontId="6"/>
  <conditionalFormatting sqref="A4:AA4 G5:H57">
    <cfRule type="expression" dxfId="2331" priority="209" stopIfTrue="1">
      <formula>OR($E4="国", $E4="道")</formula>
    </cfRule>
    <cfRule type="expression" dxfId="2330" priority="210" stopIfTrue="1">
      <formula>OR($C4="札幌市", $C4="小樽市", $C4="函館市", $C4="旭川市")</formula>
    </cfRule>
    <cfRule type="expression" dxfId="2329" priority="211" stopIfTrue="1">
      <formula>OR($E4="所", $E4="圏", $E4="局")</formula>
    </cfRule>
    <cfRule type="expression" dxfId="2328" priority="212">
      <formula>OR($E4="市", $E4="町", $E4="村")</formula>
    </cfRule>
  </conditionalFormatting>
  <conditionalFormatting sqref="A5:AA5 A51:AA57">
    <cfRule type="expression" dxfId="2327" priority="205" stopIfTrue="1">
      <formula>OR($E5="国", $E5="道")</formula>
    </cfRule>
    <cfRule type="expression" dxfId="2326" priority="206" stopIfTrue="1">
      <formula>OR($C5="札幌市", $C5="小樽市", $C5="函館市", $C5="旭川市")</formula>
    </cfRule>
    <cfRule type="expression" dxfId="2325" priority="207" stopIfTrue="1">
      <formula>OR($E5="所", $E5="圏", $E5="局")</formula>
    </cfRule>
    <cfRule type="expression" dxfId="2324" priority="208">
      <formula>OR($E5="市", $E5="町", $E5="村")</formula>
    </cfRule>
  </conditionalFormatting>
  <conditionalFormatting sqref="A6:AA6">
    <cfRule type="expression" dxfId="2323" priority="201" stopIfTrue="1">
      <formula>OR($E6="国", $E6="道")</formula>
    </cfRule>
    <cfRule type="expression" dxfId="2322" priority="202" stopIfTrue="1">
      <formula>OR($C6="札幌市", $C6="小樽市", $C6="函館市", $C6="旭川市")</formula>
    </cfRule>
    <cfRule type="expression" dxfId="2321" priority="203" stopIfTrue="1">
      <formula>OR($E6="所", $E6="圏", $E6="局")</formula>
    </cfRule>
    <cfRule type="expression" dxfId="2320" priority="204">
      <formula>OR($E6="市", $E6="町", $E6="村")</formula>
    </cfRule>
  </conditionalFormatting>
  <conditionalFormatting sqref="A7:AA7">
    <cfRule type="expression" dxfId="2319" priority="197" stopIfTrue="1">
      <formula>OR($E7="国", $E7="道")</formula>
    </cfRule>
    <cfRule type="expression" dxfId="2318" priority="198" stopIfTrue="1">
      <formula>OR($C7="札幌市", $C7="小樽市", $C7="函館市", $C7="旭川市")</formula>
    </cfRule>
    <cfRule type="expression" dxfId="2317" priority="199" stopIfTrue="1">
      <formula>OR($E7="所", $E7="圏", $E7="局")</formula>
    </cfRule>
    <cfRule type="expression" dxfId="2316" priority="200">
      <formula>OR($E7="市", $E7="町", $E7="村")</formula>
    </cfRule>
  </conditionalFormatting>
  <conditionalFormatting sqref="A8:AA8">
    <cfRule type="expression" dxfId="2315" priority="193" stopIfTrue="1">
      <formula>OR($E8="国", $E8="道")</formula>
    </cfRule>
    <cfRule type="expression" dxfId="2314" priority="194" stopIfTrue="1">
      <formula>OR($C8="札幌市", $C8="小樽市", $C8="函館市", $C8="旭川市")</formula>
    </cfRule>
    <cfRule type="expression" dxfId="2313" priority="195" stopIfTrue="1">
      <formula>OR($E8="所", $E8="圏", $E8="局")</formula>
    </cfRule>
    <cfRule type="expression" dxfId="2312" priority="196">
      <formula>OR($E8="市", $E8="町", $E8="村")</formula>
    </cfRule>
  </conditionalFormatting>
  <conditionalFormatting sqref="A9:AA9">
    <cfRule type="expression" dxfId="2311" priority="189" stopIfTrue="1">
      <formula>OR($E9="国", $E9="道")</formula>
    </cfRule>
    <cfRule type="expression" dxfId="2310" priority="190" stopIfTrue="1">
      <formula>OR($C9="札幌市", $C9="小樽市", $C9="函館市", $C9="旭川市")</formula>
    </cfRule>
    <cfRule type="expression" dxfId="2309" priority="191" stopIfTrue="1">
      <formula>OR($E9="所", $E9="圏", $E9="局")</formula>
    </cfRule>
    <cfRule type="expression" dxfId="2308" priority="192">
      <formula>OR($E9="市", $E9="町", $E9="村")</formula>
    </cfRule>
  </conditionalFormatting>
  <conditionalFormatting sqref="A10:AA10">
    <cfRule type="expression" dxfId="2307" priority="185" stopIfTrue="1">
      <formula>OR($E10="国", $E10="道")</formula>
    </cfRule>
    <cfRule type="expression" dxfId="2306" priority="186" stopIfTrue="1">
      <formula>OR($C10="札幌市", $C10="小樽市", $C10="函館市", $C10="旭川市")</formula>
    </cfRule>
    <cfRule type="expression" dxfId="2305" priority="187" stopIfTrue="1">
      <formula>OR($E10="所", $E10="圏", $E10="局")</formula>
    </cfRule>
    <cfRule type="expression" dxfId="2304" priority="188">
      <formula>OR($E10="市", $E10="町", $E10="村")</formula>
    </cfRule>
  </conditionalFormatting>
  <conditionalFormatting sqref="A11:AA11">
    <cfRule type="expression" dxfId="2303" priority="181" stopIfTrue="1">
      <formula>OR($E11="国", $E11="道")</formula>
    </cfRule>
    <cfRule type="expression" dxfId="2302" priority="182" stopIfTrue="1">
      <formula>OR($C11="札幌市", $C11="小樽市", $C11="函館市", $C11="旭川市")</formula>
    </cfRule>
    <cfRule type="expression" dxfId="2301" priority="183" stopIfTrue="1">
      <formula>OR($E11="所", $E11="圏", $E11="局")</formula>
    </cfRule>
    <cfRule type="expression" dxfId="2300" priority="184">
      <formula>OR($E11="市", $E11="町", $E11="村")</formula>
    </cfRule>
  </conditionalFormatting>
  <conditionalFormatting sqref="A12:AA12">
    <cfRule type="expression" dxfId="2299" priority="177" stopIfTrue="1">
      <formula>OR($E12="国", $E12="道")</formula>
    </cfRule>
    <cfRule type="expression" dxfId="2298" priority="178" stopIfTrue="1">
      <formula>OR($C12="札幌市", $C12="小樽市", $C12="函館市", $C12="旭川市")</formula>
    </cfRule>
    <cfRule type="expression" dxfId="2297" priority="179" stopIfTrue="1">
      <formula>OR($E12="所", $E12="圏", $E12="局")</formula>
    </cfRule>
    <cfRule type="expression" dxfId="2296" priority="180">
      <formula>OR($E12="市", $E12="町", $E12="村")</formula>
    </cfRule>
  </conditionalFormatting>
  <conditionalFormatting sqref="A13:AA13">
    <cfRule type="expression" dxfId="2295" priority="173" stopIfTrue="1">
      <formula>OR($E13="国", $E13="道")</formula>
    </cfRule>
    <cfRule type="expression" dxfId="2294" priority="174" stopIfTrue="1">
      <formula>OR($C13="札幌市", $C13="小樽市", $C13="函館市", $C13="旭川市")</formula>
    </cfRule>
    <cfRule type="expression" dxfId="2293" priority="175" stopIfTrue="1">
      <formula>OR($E13="所", $E13="圏", $E13="局")</formula>
    </cfRule>
    <cfRule type="expression" dxfId="2292" priority="176">
      <formula>OR($E13="市", $E13="町", $E13="村")</formula>
    </cfRule>
  </conditionalFormatting>
  <conditionalFormatting sqref="A14:AA14">
    <cfRule type="expression" dxfId="2291" priority="169" stopIfTrue="1">
      <formula>OR($E14="国", $E14="道")</formula>
    </cfRule>
    <cfRule type="expression" dxfId="2290" priority="170" stopIfTrue="1">
      <formula>OR($C14="札幌市", $C14="小樽市", $C14="函館市", $C14="旭川市")</formula>
    </cfRule>
    <cfRule type="expression" dxfId="2289" priority="171" stopIfTrue="1">
      <formula>OR($E14="所", $E14="圏", $E14="局")</formula>
    </cfRule>
    <cfRule type="expression" dxfId="2288" priority="172">
      <formula>OR($E14="市", $E14="町", $E14="村")</formula>
    </cfRule>
  </conditionalFormatting>
  <conditionalFormatting sqref="A15:AA15">
    <cfRule type="expression" dxfId="2287" priority="165" stopIfTrue="1">
      <formula>OR($E15="国", $E15="道")</formula>
    </cfRule>
    <cfRule type="expression" dxfId="2286" priority="166" stopIfTrue="1">
      <formula>OR($C15="札幌市", $C15="小樽市", $C15="函館市", $C15="旭川市")</formula>
    </cfRule>
    <cfRule type="expression" dxfId="2285" priority="167" stopIfTrue="1">
      <formula>OR($E15="所", $E15="圏", $E15="局")</formula>
    </cfRule>
    <cfRule type="expression" dxfId="2284" priority="168">
      <formula>OR($E15="市", $E15="町", $E15="村")</formula>
    </cfRule>
  </conditionalFormatting>
  <conditionalFormatting sqref="A16:AA16">
    <cfRule type="expression" dxfId="2283" priority="161" stopIfTrue="1">
      <formula>OR($E16="国", $E16="道")</formula>
    </cfRule>
    <cfRule type="expression" dxfId="2282" priority="162" stopIfTrue="1">
      <formula>OR($C16="札幌市", $C16="小樽市", $C16="函館市", $C16="旭川市")</formula>
    </cfRule>
    <cfRule type="expression" dxfId="2281" priority="163" stopIfTrue="1">
      <formula>OR($E16="所", $E16="圏", $E16="局")</formula>
    </cfRule>
    <cfRule type="expression" dxfId="2280" priority="164">
      <formula>OR($E16="市", $E16="町", $E16="村")</formula>
    </cfRule>
  </conditionalFormatting>
  <conditionalFormatting sqref="A17:AA17">
    <cfRule type="expression" dxfId="2279" priority="157" stopIfTrue="1">
      <formula>OR($E17="国", $E17="道")</formula>
    </cfRule>
    <cfRule type="expression" dxfId="2278" priority="158" stopIfTrue="1">
      <formula>OR($C17="札幌市", $C17="小樽市", $C17="函館市", $C17="旭川市")</formula>
    </cfRule>
    <cfRule type="expression" dxfId="2277" priority="159" stopIfTrue="1">
      <formula>OR($E17="所", $E17="圏", $E17="局")</formula>
    </cfRule>
    <cfRule type="expression" dxfId="2276" priority="160">
      <formula>OR($E17="市", $E17="町", $E17="村")</formula>
    </cfRule>
  </conditionalFormatting>
  <conditionalFormatting sqref="A18:AA18">
    <cfRule type="expression" dxfId="2275" priority="153" stopIfTrue="1">
      <formula>OR($E18="国", $E18="道")</formula>
    </cfRule>
    <cfRule type="expression" dxfId="2274" priority="154" stopIfTrue="1">
      <formula>OR($C18="札幌市", $C18="小樽市", $C18="函館市", $C18="旭川市")</formula>
    </cfRule>
    <cfRule type="expression" dxfId="2273" priority="155" stopIfTrue="1">
      <formula>OR($E18="所", $E18="圏", $E18="局")</formula>
    </cfRule>
    <cfRule type="expression" dxfId="2272" priority="156">
      <formula>OR($E18="市", $E18="町", $E18="村")</formula>
    </cfRule>
  </conditionalFormatting>
  <conditionalFormatting sqref="A19:AA19">
    <cfRule type="expression" dxfId="2271" priority="149" stopIfTrue="1">
      <formula>OR($E19="国", $E19="道")</formula>
    </cfRule>
    <cfRule type="expression" dxfId="2270" priority="150" stopIfTrue="1">
      <formula>OR($C19="札幌市", $C19="小樽市", $C19="函館市", $C19="旭川市")</formula>
    </cfRule>
    <cfRule type="expression" dxfId="2269" priority="151" stopIfTrue="1">
      <formula>OR($E19="所", $E19="圏", $E19="局")</formula>
    </cfRule>
    <cfRule type="expression" dxfId="2268" priority="152">
      <formula>OR($E19="市", $E19="町", $E19="村")</formula>
    </cfRule>
  </conditionalFormatting>
  <conditionalFormatting sqref="A20:AA20">
    <cfRule type="expression" dxfId="2267" priority="145" stopIfTrue="1">
      <formula>OR($E20="国", $E20="道")</formula>
    </cfRule>
    <cfRule type="expression" dxfId="2266" priority="146" stopIfTrue="1">
      <formula>OR($C20="札幌市", $C20="小樽市", $C20="函館市", $C20="旭川市")</formula>
    </cfRule>
    <cfRule type="expression" dxfId="2265" priority="147" stopIfTrue="1">
      <formula>OR($E20="所", $E20="圏", $E20="局")</formula>
    </cfRule>
    <cfRule type="expression" dxfId="2264" priority="148">
      <formula>OR($E20="市", $E20="町", $E20="村")</formula>
    </cfRule>
  </conditionalFormatting>
  <conditionalFormatting sqref="A21:AA21">
    <cfRule type="expression" dxfId="2263" priority="141" stopIfTrue="1">
      <formula>OR($E21="国", $E21="道")</formula>
    </cfRule>
    <cfRule type="expression" dxfId="2262" priority="142" stopIfTrue="1">
      <formula>OR($C21="札幌市", $C21="小樽市", $C21="函館市", $C21="旭川市")</formula>
    </cfRule>
    <cfRule type="expression" dxfId="2261" priority="143" stopIfTrue="1">
      <formula>OR($E21="所", $E21="圏", $E21="局")</formula>
    </cfRule>
    <cfRule type="expression" dxfId="2260" priority="144">
      <formula>OR($E21="市", $E21="町", $E21="村")</formula>
    </cfRule>
  </conditionalFormatting>
  <conditionalFormatting sqref="A22:AA22">
    <cfRule type="expression" dxfId="2259" priority="137" stopIfTrue="1">
      <formula>OR($E22="国", $E22="道")</formula>
    </cfRule>
    <cfRule type="expression" dxfId="2258" priority="138" stopIfTrue="1">
      <formula>OR($C22="札幌市", $C22="小樽市", $C22="函館市", $C22="旭川市")</formula>
    </cfRule>
    <cfRule type="expression" dxfId="2257" priority="139" stopIfTrue="1">
      <formula>OR($E22="所", $E22="圏", $E22="局")</formula>
    </cfRule>
    <cfRule type="expression" dxfId="2256" priority="140">
      <formula>OR($E22="市", $E22="町", $E22="村")</formula>
    </cfRule>
  </conditionalFormatting>
  <conditionalFormatting sqref="A23:AA23">
    <cfRule type="expression" dxfId="2255" priority="133" stopIfTrue="1">
      <formula>OR($E23="国", $E23="道")</formula>
    </cfRule>
    <cfRule type="expression" dxfId="2254" priority="134" stopIfTrue="1">
      <formula>OR($C23="札幌市", $C23="小樽市", $C23="函館市", $C23="旭川市")</formula>
    </cfRule>
    <cfRule type="expression" dxfId="2253" priority="135" stopIfTrue="1">
      <formula>OR($E23="所", $E23="圏", $E23="局")</formula>
    </cfRule>
    <cfRule type="expression" dxfId="2252" priority="136">
      <formula>OR($E23="市", $E23="町", $E23="村")</formula>
    </cfRule>
  </conditionalFormatting>
  <conditionalFormatting sqref="A24:AA24">
    <cfRule type="expression" dxfId="2251" priority="129" stopIfTrue="1">
      <formula>OR($E24="国", $E24="道")</formula>
    </cfRule>
    <cfRule type="expression" dxfId="2250" priority="130" stopIfTrue="1">
      <formula>OR($C24="札幌市", $C24="小樽市", $C24="函館市", $C24="旭川市")</formula>
    </cfRule>
    <cfRule type="expression" dxfId="2249" priority="131" stopIfTrue="1">
      <formula>OR($E24="所", $E24="圏", $E24="局")</formula>
    </cfRule>
    <cfRule type="expression" dxfId="2248" priority="132">
      <formula>OR($E24="市", $E24="町", $E24="村")</formula>
    </cfRule>
  </conditionalFormatting>
  <conditionalFormatting sqref="A25:AA25">
    <cfRule type="expression" dxfId="2247" priority="125" stopIfTrue="1">
      <formula>OR($E25="国", $E25="道")</formula>
    </cfRule>
    <cfRule type="expression" dxfId="2246" priority="126" stopIfTrue="1">
      <formula>OR($C25="札幌市", $C25="小樽市", $C25="函館市", $C25="旭川市")</formula>
    </cfRule>
    <cfRule type="expression" dxfId="2245" priority="127" stopIfTrue="1">
      <formula>OR($E25="所", $E25="圏", $E25="局")</formula>
    </cfRule>
    <cfRule type="expression" dxfId="2244" priority="128">
      <formula>OR($E25="市", $E25="町", $E25="村")</formula>
    </cfRule>
  </conditionalFormatting>
  <conditionalFormatting sqref="A26:AA26">
    <cfRule type="expression" dxfId="2243" priority="121" stopIfTrue="1">
      <formula>OR($E26="国", $E26="道")</formula>
    </cfRule>
    <cfRule type="expression" dxfId="2242" priority="122" stopIfTrue="1">
      <formula>OR($C26="札幌市", $C26="小樽市", $C26="函館市", $C26="旭川市")</formula>
    </cfRule>
    <cfRule type="expression" dxfId="2241" priority="123" stopIfTrue="1">
      <formula>OR($E26="所", $E26="圏", $E26="局")</formula>
    </cfRule>
    <cfRule type="expression" dxfId="2240" priority="124">
      <formula>OR($E26="市", $E26="町", $E26="村")</formula>
    </cfRule>
  </conditionalFormatting>
  <conditionalFormatting sqref="A27:AA27">
    <cfRule type="expression" dxfId="2239" priority="117" stopIfTrue="1">
      <formula>OR($E27="国", $E27="道")</formula>
    </cfRule>
    <cfRule type="expression" dxfId="2238" priority="118" stopIfTrue="1">
      <formula>OR($C27="札幌市", $C27="小樽市", $C27="函館市", $C27="旭川市")</formula>
    </cfRule>
    <cfRule type="expression" dxfId="2237" priority="119" stopIfTrue="1">
      <formula>OR($E27="所", $E27="圏", $E27="局")</formula>
    </cfRule>
    <cfRule type="expression" dxfId="2236" priority="120">
      <formula>OR($E27="市", $E27="町", $E27="村")</formula>
    </cfRule>
  </conditionalFormatting>
  <conditionalFormatting sqref="A28:AA28">
    <cfRule type="expression" dxfId="2235" priority="113" stopIfTrue="1">
      <formula>OR($E28="国", $E28="道")</formula>
    </cfRule>
    <cfRule type="expression" dxfId="2234" priority="114" stopIfTrue="1">
      <formula>OR($C28="札幌市", $C28="小樽市", $C28="函館市", $C28="旭川市")</formula>
    </cfRule>
    <cfRule type="expression" dxfId="2233" priority="115" stopIfTrue="1">
      <formula>OR($E28="所", $E28="圏", $E28="局")</formula>
    </cfRule>
    <cfRule type="expression" dxfId="2232" priority="116">
      <formula>OR($E28="市", $E28="町", $E28="村")</formula>
    </cfRule>
  </conditionalFormatting>
  <conditionalFormatting sqref="A29:AA29">
    <cfRule type="expression" dxfId="2231" priority="109" stopIfTrue="1">
      <formula>OR($E29="国", $E29="道")</formula>
    </cfRule>
    <cfRule type="expression" dxfId="2230" priority="110" stopIfTrue="1">
      <formula>OR($C29="札幌市", $C29="小樽市", $C29="函館市", $C29="旭川市")</formula>
    </cfRule>
    <cfRule type="expression" dxfId="2229" priority="111" stopIfTrue="1">
      <formula>OR($E29="所", $E29="圏", $E29="局")</formula>
    </cfRule>
    <cfRule type="expression" dxfId="2228" priority="112">
      <formula>OR($E29="市", $E29="町", $E29="村")</formula>
    </cfRule>
  </conditionalFormatting>
  <conditionalFormatting sqref="A30:AA30">
    <cfRule type="expression" dxfId="2227" priority="105" stopIfTrue="1">
      <formula>OR($E30="国", $E30="道")</formula>
    </cfRule>
    <cfRule type="expression" dxfId="2226" priority="106" stopIfTrue="1">
      <formula>OR($C30="札幌市", $C30="小樽市", $C30="函館市", $C30="旭川市")</formula>
    </cfRule>
    <cfRule type="expression" dxfId="2225" priority="107" stopIfTrue="1">
      <formula>OR($E30="所", $E30="圏", $E30="局")</formula>
    </cfRule>
    <cfRule type="expression" dxfId="2224" priority="108">
      <formula>OR($E30="市", $E30="町", $E30="村")</formula>
    </cfRule>
  </conditionalFormatting>
  <conditionalFormatting sqref="A31:AA31">
    <cfRule type="expression" dxfId="2223" priority="101" stopIfTrue="1">
      <formula>OR($E31="国", $E31="道")</formula>
    </cfRule>
    <cfRule type="expression" dxfId="2222" priority="102" stopIfTrue="1">
      <formula>OR($C31="札幌市", $C31="小樽市", $C31="函館市", $C31="旭川市")</formula>
    </cfRule>
    <cfRule type="expression" dxfId="2221" priority="103" stopIfTrue="1">
      <formula>OR($E31="所", $E31="圏", $E31="局")</formula>
    </cfRule>
    <cfRule type="expression" dxfId="2220" priority="104">
      <formula>OR($E31="市", $E31="町", $E31="村")</formula>
    </cfRule>
  </conditionalFormatting>
  <conditionalFormatting sqref="A32:AA32">
    <cfRule type="expression" dxfId="2219" priority="97" stopIfTrue="1">
      <formula>OR($E32="国", $E32="道")</formula>
    </cfRule>
    <cfRule type="expression" dxfId="2218" priority="98" stopIfTrue="1">
      <formula>OR($C32="札幌市", $C32="小樽市", $C32="函館市", $C32="旭川市")</formula>
    </cfRule>
    <cfRule type="expression" dxfId="2217" priority="99" stopIfTrue="1">
      <formula>OR($E32="所", $E32="圏", $E32="局")</formula>
    </cfRule>
    <cfRule type="expression" dxfId="2216" priority="100">
      <formula>OR($E32="市", $E32="町", $E32="村")</formula>
    </cfRule>
  </conditionalFormatting>
  <conditionalFormatting sqref="A33:AA33">
    <cfRule type="expression" dxfId="2215" priority="93" stopIfTrue="1">
      <formula>OR($E33="国", $E33="道")</formula>
    </cfRule>
    <cfRule type="expression" dxfId="2214" priority="94" stopIfTrue="1">
      <formula>OR($C33="札幌市", $C33="小樽市", $C33="函館市", $C33="旭川市")</formula>
    </cfRule>
    <cfRule type="expression" dxfId="2213" priority="95" stopIfTrue="1">
      <formula>OR($E33="所", $E33="圏", $E33="局")</formula>
    </cfRule>
    <cfRule type="expression" dxfId="2212" priority="96">
      <formula>OR($E33="市", $E33="町", $E33="村")</formula>
    </cfRule>
  </conditionalFormatting>
  <conditionalFormatting sqref="A34:AA34">
    <cfRule type="expression" dxfId="2211" priority="89" stopIfTrue="1">
      <formula>OR($E34="国", $E34="道")</formula>
    </cfRule>
    <cfRule type="expression" dxfId="2210" priority="90" stopIfTrue="1">
      <formula>OR($C34="札幌市", $C34="小樽市", $C34="函館市", $C34="旭川市")</formula>
    </cfRule>
    <cfRule type="expression" dxfId="2209" priority="91" stopIfTrue="1">
      <formula>OR($E34="所", $E34="圏", $E34="局")</formula>
    </cfRule>
    <cfRule type="expression" dxfId="2208" priority="92">
      <formula>OR($E34="市", $E34="町", $E34="村")</formula>
    </cfRule>
  </conditionalFormatting>
  <conditionalFormatting sqref="A35:AA35">
    <cfRule type="expression" dxfId="2207" priority="85" stopIfTrue="1">
      <formula>OR($E35="国", $E35="道")</formula>
    </cfRule>
    <cfRule type="expression" dxfId="2206" priority="86" stopIfTrue="1">
      <formula>OR($C35="札幌市", $C35="小樽市", $C35="函館市", $C35="旭川市")</formula>
    </cfRule>
    <cfRule type="expression" dxfId="2205" priority="87" stopIfTrue="1">
      <formula>OR($E35="所", $E35="圏", $E35="局")</formula>
    </cfRule>
    <cfRule type="expression" dxfId="2204" priority="88">
      <formula>OR($E35="市", $E35="町", $E35="村")</formula>
    </cfRule>
  </conditionalFormatting>
  <conditionalFormatting sqref="A36:AA36">
    <cfRule type="expression" dxfId="2203" priority="81" stopIfTrue="1">
      <formula>OR($E36="国", $E36="道")</formula>
    </cfRule>
    <cfRule type="expression" dxfId="2202" priority="82" stopIfTrue="1">
      <formula>OR($C36="札幌市", $C36="小樽市", $C36="函館市", $C36="旭川市")</formula>
    </cfRule>
    <cfRule type="expression" dxfId="2201" priority="83" stopIfTrue="1">
      <formula>OR($E36="所", $E36="圏", $E36="局")</formula>
    </cfRule>
    <cfRule type="expression" dxfId="2200" priority="84">
      <formula>OR($E36="市", $E36="町", $E36="村")</formula>
    </cfRule>
  </conditionalFormatting>
  <conditionalFormatting sqref="A37:AA37">
    <cfRule type="expression" dxfId="2199" priority="77" stopIfTrue="1">
      <formula>OR($E37="国", $E37="道")</formula>
    </cfRule>
    <cfRule type="expression" dxfId="2198" priority="78" stopIfTrue="1">
      <formula>OR($C37="札幌市", $C37="小樽市", $C37="函館市", $C37="旭川市")</formula>
    </cfRule>
    <cfRule type="expression" dxfId="2197" priority="79" stopIfTrue="1">
      <formula>OR($E37="所", $E37="圏", $E37="局")</formula>
    </cfRule>
    <cfRule type="expression" dxfId="2196" priority="80">
      <formula>OR($E37="市", $E37="町", $E37="村")</formula>
    </cfRule>
  </conditionalFormatting>
  <conditionalFormatting sqref="A38:AA38">
    <cfRule type="expression" dxfId="2195" priority="73" stopIfTrue="1">
      <formula>OR($E38="国", $E38="道")</formula>
    </cfRule>
    <cfRule type="expression" dxfId="2194" priority="74" stopIfTrue="1">
      <formula>OR($C38="札幌市", $C38="小樽市", $C38="函館市", $C38="旭川市")</formula>
    </cfRule>
    <cfRule type="expression" dxfId="2193" priority="75" stopIfTrue="1">
      <formula>OR($E38="所", $E38="圏", $E38="局")</formula>
    </cfRule>
    <cfRule type="expression" dxfId="2192" priority="76">
      <formula>OR($E38="市", $E38="町", $E38="村")</formula>
    </cfRule>
  </conditionalFormatting>
  <conditionalFormatting sqref="A39:AA39">
    <cfRule type="expression" dxfId="2191" priority="69" stopIfTrue="1">
      <formula>OR($E39="国", $E39="道")</formula>
    </cfRule>
    <cfRule type="expression" dxfId="2190" priority="70" stopIfTrue="1">
      <formula>OR($C39="札幌市", $C39="小樽市", $C39="函館市", $C39="旭川市")</formula>
    </cfRule>
    <cfRule type="expression" dxfId="2189" priority="71" stopIfTrue="1">
      <formula>OR($E39="所", $E39="圏", $E39="局")</formula>
    </cfRule>
    <cfRule type="expression" dxfId="2188" priority="72">
      <formula>OR($E39="市", $E39="町", $E39="村")</formula>
    </cfRule>
  </conditionalFormatting>
  <conditionalFormatting sqref="A40:AA40">
    <cfRule type="expression" dxfId="2187" priority="65" stopIfTrue="1">
      <formula>OR($E40="国", $E40="道")</formula>
    </cfRule>
    <cfRule type="expression" dxfId="2186" priority="66" stopIfTrue="1">
      <formula>OR($C40="札幌市", $C40="小樽市", $C40="函館市", $C40="旭川市")</formula>
    </cfRule>
    <cfRule type="expression" dxfId="2185" priority="67" stopIfTrue="1">
      <formula>OR($E40="所", $E40="圏", $E40="局")</formula>
    </cfRule>
    <cfRule type="expression" dxfId="2184" priority="68">
      <formula>OR($E40="市", $E40="町", $E40="村")</formula>
    </cfRule>
  </conditionalFormatting>
  <conditionalFormatting sqref="A41:AA41">
    <cfRule type="expression" dxfId="2183" priority="61" stopIfTrue="1">
      <formula>OR($E41="国", $E41="道")</formula>
    </cfRule>
    <cfRule type="expression" dxfId="2182" priority="62" stopIfTrue="1">
      <formula>OR($C41="札幌市", $C41="小樽市", $C41="函館市", $C41="旭川市")</formula>
    </cfRule>
    <cfRule type="expression" dxfId="2181" priority="63" stopIfTrue="1">
      <formula>OR($E41="所", $E41="圏", $E41="局")</formula>
    </cfRule>
    <cfRule type="expression" dxfId="2180" priority="64">
      <formula>OR($E41="市", $E41="町", $E41="村")</formula>
    </cfRule>
  </conditionalFormatting>
  <conditionalFormatting sqref="A42:AA42">
    <cfRule type="expression" dxfId="2179" priority="57" stopIfTrue="1">
      <formula>OR($E42="国", $E42="道")</formula>
    </cfRule>
    <cfRule type="expression" dxfId="2178" priority="58" stopIfTrue="1">
      <formula>OR($C42="札幌市", $C42="小樽市", $C42="函館市", $C42="旭川市")</formula>
    </cfRule>
    <cfRule type="expression" dxfId="2177" priority="59" stopIfTrue="1">
      <formula>OR($E42="所", $E42="圏", $E42="局")</formula>
    </cfRule>
    <cfRule type="expression" dxfId="2176" priority="60">
      <formula>OR($E42="市", $E42="町", $E42="村")</formula>
    </cfRule>
  </conditionalFormatting>
  <conditionalFormatting sqref="A43:AA43">
    <cfRule type="expression" dxfId="2175" priority="53" stopIfTrue="1">
      <formula>OR($E43="国", $E43="道")</formula>
    </cfRule>
    <cfRule type="expression" dxfId="2174" priority="54" stopIfTrue="1">
      <formula>OR($C43="札幌市", $C43="小樽市", $C43="函館市", $C43="旭川市")</formula>
    </cfRule>
    <cfRule type="expression" dxfId="2173" priority="55" stopIfTrue="1">
      <formula>OR($E43="所", $E43="圏", $E43="局")</formula>
    </cfRule>
    <cfRule type="expression" dxfId="2172" priority="56">
      <formula>OR($E43="市", $E43="町", $E43="村")</formula>
    </cfRule>
  </conditionalFormatting>
  <conditionalFormatting sqref="A44:AA44">
    <cfRule type="expression" dxfId="2171" priority="49" stopIfTrue="1">
      <formula>OR($E44="国", $E44="道")</formula>
    </cfRule>
    <cfRule type="expression" dxfId="2170" priority="50" stopIfTrue="1">
      <formula>OR($C44="札幌市", $C44="小樽市", $C44="函館市", $C44="旭川市")</formula>
    </cfRule>
    <cfRule type="expression" dxfId="2169" priority="51" stopIfTrue="1">
      <formula>OR($E44="所", $E44="圏", $E44="局")</formula>
    </cfRule>
    <cfRule type="expression" dxfId="2168" priority="52">
      <formula>OR($E44="市", $E44="町", $E44="村")</formula>
    </cfRule>
  </conditionalFormatting>
  <conditionalFormatting sqref="A45:AA45">
    <cfRule type="expression" dxfId="2167" priority="45" stopIfTrue="1">
      <formula>OR($E45="国", $E45="道")</formula>
    </cfRule>
    <cfRule type="expression" dxfId="2166" priority="46" stopIfTrue="1">
      <formula>OR($C45="札幌市", $C45="小樽市", $C45="函館市", $C45="旭川市")</formula>
    </cfRule>
    <cfRule type="expression" dxfId="2165" priority="47" stopIfTrue="1">
      <formula>OR($E45="所", $E45="圏", $E45="局")</formula>
    </cfRule>
    <cfRule type="expression" dxfId="2164" priority="48">
      <formula>OR($E45="市", $E45="町", $E45="村")</formula>
    </cfRule>
  </conditionalFormatting>
  <conditionalFormatting sqref="A46:AA46">
    <cfRule type="expression" dxfId="2163" priority="41" stopIfTrue="1">
      <formula>OR($E46="国", $E46="道")</formula>
    </cfRule>
    <cfRule type="expression" dxfId="2162" priority="42" stopIfTrue="1">
      <formula>OR($C46="札幌市", $C46="小樽市", $C46="函館市", $C46="旭川市")</formula>
    </cfRule>
    <cfRule type="expression" dxfId="2161" priority="43" stopIfTrue="1">
      <formula>OR($E46="所", $E46="圏", $E46="局")</formula>
    </cfRule>
    <cfRule type="expression" dxfId="2160" priority="44">
      <formula>OR($E46="市", $E46="町", $E46="村")</formula>
    </cfRule>
  </conditionalFormatting>
  <conditionalFormatting sqref="A47:AA47">
    <cfRule type="expression" dxfId="2159" priority="37" stopIfTrue="1">
      <formula>OR($E47="国", $E47="道")</formula>
    </cfRule>
    <cfRule type="expression" dxfId="2158" priority="38" stopIfTrue="1">
      <formula>OR($C47="札幌市", $C47="小樽市", $C47="函館市", $C47="旭川市")</formula>
    </cfRule>
    <cfRule type="expression" dxfId="2157" priority="39" stopIfTrue="1">
      <formula>OR($E47="所", $E47="圏", $E47="局")</formula>
    </cfRule>
    <cfRule type="expression" dxfId="2156" priority="40">
      <formula>OR($E47="市", $E47="町", $E47="村")</formula>
    </cfRule>
  </conditionalFormatting>
  <conditionalFormatting sqref="A48:AA48">
    <cfRule type="expression" dxfId="2155" priority="33" stopIfTrue="1">
      <formula>OR($E48="国", $E48="道")</formula>
    </cfRule>
    <cfRule type="expression" dxfId="2154" priority="34" stopIfTrue="1">
      <formula>OR($C48="札幌市", $C48="小樽市", $C48="函館市", $C48="旭川市")</formula>
    </cfRule>
    <cfRule type="expression" dxfId="2153" priority="35" stopIfTrue="1">
      <formula>OR($E48="所", $E48="圏", $E48="局")</formula>
    </cfRule>
    <cfRule type="expression" dxfId="2152" priority="36">
      <formula>OR($E48="市", $E48="町", $E48="村")</formula>
    </cfRule>
  </conditionalFormatting>
  <conditionalFormatting sqref="A49:AA49">
    <cfRule type="expression" dxfId="2151" priority="29" stopIfTrue="1">
      <formula>OR($E49="国", $E49="道")</formula>
    </cfRule>
    <cfRule type="expression" dxfId="2150" priority="30" stopIfTrue="1">
      <formula>OR($C49="札幌市", $C49="小樽市", $C49="函館市", $C49="旭川市")</formula>
    </cfRule>
    <cfRule type="expression" dxfId="2149" priority="31" stopIfTrue="1">
      <formula>OR($E49="所", $E49="圏", $E49="局")</formula>
    </cfRule>
    <cfRule type="expression" dxfId="2148" priority="32">
      <formula>OR($E49="市", $E49="町", $E49="村")</formula>
    </cfRule>
  </conditionalFormatting>
  <conditionalFormatting sqref="A50:AA50">
    <cfRule type="expression" dxfId="2147" priority="25" stopIfTrue="1">
      <formula>OR($E50="国", $E50="道")</formula>
    </cfRule>
    <cfRule type="expression" dxfId="2146" priority="26" stopIfTrue="1">
      <formula>OR($C50="札幌市", $C50="小樽市", $C50="函館市", $C50="旭川市")</formula>
    </cfRule>
    <cfRule type="expression" dxfId="2145" priority="27" stopIfTrue="1">
      <formula>OR($E50="所", $E50="圏", $E50="局")</formula>
    </cfRule>
    <cfRule type="expression" dxfId="2144" priority="28">
      <formula>OR($E50="市", $E50="町", $E50="村")</formula>
    </cfRule>
  </conditionalFormatting>
  <conditionalFormatting sqref="A52:AA52">
    <cfRule type="expression" dxfId="2143" priority="21" stopIfTrue="1">
      <formula>OR($E52="国", $E52="道")</formula>
    </cfRule>
    <cfRule type="expression" dxfId="2142" priority="22" stopIfTrue="1">
      <formula>OR($C52="札幌市", $C52="小樽市", $C52="函館市", $C52="旭川市")</formula>
    </cfRule>
    <cfRule type="expression" dxfId="2141" priority="23" stopIfTrue="1">
      <formula>OR($E52="所", $E52="圏", $E52="局")</formula>
    </cfRule>
    <cfRule type="expression" dxfId="2140" priority="24">
      <formula>OR($E52="市", $E52="町", $E52="村")</formula>
    </cfRule>
  </conditionalFormatting>
  <conditionalFormatting sqref="A53:AA53">
    <cfRule type="expression" dxfId="2139" priority="17" stopIfTrue="1">
      <formula>OR($E53="国", $E53="道")</formula>
    </cfRule>
    <cfRule type="expression" dxfId="2138" priority="18" stopIfTrue="1">
      <formula>OR($C53="札幌市", $C53="小樽市", $C53="函館市", $C53="旭川市")</formula>
    </cfRule>
    <cfRule type="expression" dxfId="2137" priority="19" stopIfTrue="1">
      <formula>OR($E53="所", $E53="圏", $E53="局")</formula>
    </cfRule>
    <cfRule type="expression" dxfId="2136" priority="20">
      <formula>OR($E53="市", $E53="町", $E53="村")</formula>
    </cfRule>
  </conditionalFormatting>
  <conditionalFormatting sqref="A54:AA54">
    <cfRule type="expression" dxfId="2135" priority="13" stopIfTrue="1">
      <formula>OR($E54="国", $E54="道")</formula>
    </cfRule>
    <cfRule type="expression" dxfId="2134" priority="14" stopIfTrue="1">
      <formula>OR($C54="札幌市", $C54="小樽市", $C54="函館市", $C54="旭川市")</formula>
    </cfRule>
    <cfRule type="expression" dxfId="2133" priority="15" stopIfTrue="1">
      <formula>OR($E54="所", $E54="圏", $E54="局")</formula>
    </cfRule>
    <cfRule type="expression" dxfId="2132" priority="16">
      <formula>OR($E54="市", $E54="町", $E54="村")</formula>
    </cfRule>
  </conditionalFormatting>
  <conditionalFormatting sqref="A55:AA55">
    <cfRule type="expression" dxfId="2131" priority="9" stopIfTrue="1">
      <formula>OR($E55="国", $E55="道")</formula>
    </cfRule>
    <cfRule type="expression" dxfId="2130" priority="10" stopIfTrue="1">
      <formula>OR($C55="札幌市", $C55="小樽市", $C55="函館市", $C55="旭川市")</formula>
    </cfRule>
    <cfRule type="expression" dxfId="2129" priority="11" stopIfTrue="1">
      <formula>OR($E55="所", $E55="圏", $E55="局")</formula>
    </cfRule>
    <cfRule type="expression" dxfId="2128" priority="12">
      <formula>OR($E55="市", $E55="町", $E55="村")</formula>
    </cfRule>
  </conditionalFormatting>
  <conditionalFormatting sqref="A56:AA56">
    <cfRule type="expression" dxfId="2127" priority="5" stopIfTrue="1">
      <formula>OR($E56="国", $E56="道")</formula>
    </cfRule>
    <cfRule type="expression" dxfId="2126" priority="6" stopIfTrue="1">
      <formula>OR($C56="札幌市", $C56="小樽市", $C56="函館市", $C56="旭川市")</formula>
    </cfRule>
    <cfRule type="expression" dxfId="2125" priority="7" stopIfTrue="1">
      <formula>OR($E56="所", $E56="圏", $E56="局")</formula>
    </cfRule>
    <cfRule type="expression" dxfId="2124" priority="8">
      <formula>OR($E56="市", $E56="町", $E56="村")</formula>
    </cfRule>
  </conditionalFormatting>
  <conditionalFormatting sqref="A57:AA57">
    <cfRule type="expression" dxfId="2123" priority="1" stopIfTrue="1">
      <formula>OR($E57="国", $E57="道")</formula>
    </cfRule>
    <cfRule type="expression" dxfId="2122" priority="2" stopIfTrue="1">
      <formula>OR($C57="札幌市", $C57="小樽市", $C57="函館市", $C57="旭川市")</formula>
    </cfRule>
    <cfRule type="expression" dxfId="2121" priority="3" stopIfTrue="1">
      <formula>OR($E57="所", $E57="圏", $E57="局")</formula>
    </cfRule>
    <cfRule type="expression" dxfId="2120" priority="4">
      <formula>OR($E57="市", $E57="町", $E57="村")</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4</vt:lpstr>
      <vt:lpstr>5</vt:lpstr>
      <vt:lpstr>6</vt:lpstr>
      <vt:lpstr>7-1</vt:lpstr>
      <vt:lpstr>7-2</vt:lpstr>
      <vt:lpstr>8</vt:lpstr>
      <vt:lpstr>9</vt:lpstr>
      <vt:lpstr>10</vt:lpstr>
      <vt:lpstr>11</vt:lpstr>
      <vt:lpstr>12-1</vt:lpstr>
      <vt:lpstr>12-2</vt:lpstr>
      <vt:lpstr>12-3</vt:lpstr>
      <vt:lpstr>13</vt:lpstr>
      <vt:lpstr>14-1</vt:lpstr>
      <vt:lpstr>14-2</vt:lpstr>
      <vt:lpstr>14-3</vt:lpstr>
      <vt:lpstr>15</vt:lpstr>
      <vt:lpstr>16</vt:lpstr>
      <vt:lpstr>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058704</dc:creator>
  <cp:lastModifiedBy>Administrator</cp:lastModifiedBy>
  <cp:lastPrinted>2015-02-16T02:48:07Z</cp:lastPrinted>
  <dcterms:created xsi:type="dcterms:W3CDTF">2013-05-28T08:27:34Z</dcterms:created>
  <dcterms:modified xsi:type="dcterms:W3CDTF">2015-02-16T02:48:14Z</dcterms:modified>
</cp:coreProperties>
</file>