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610" tabRatio="801"/>
  </bookViews>
  <sheets>
    <sheet name="個票" sheetId="49" r:id="rId1"/>
    <sheet name="保福１" sheetId="47" r:id="rId2"/>
    <sheet name="保福１-２" sheetId="42" r:id="rId3"/>
    <sheet name="保福１-16" sheetId="38" r:id="rId4"/>
    <sheet name="保福１-18" sheetId="64" r:id="rId5"/>
    <sheet name="保福第１-20" sheetId="48" r:id="rId6"/>
    <sheet name="保福第１-32" sheetId="66" r:id="rId7"/>
    <sheet name="口座" sheetId="45" r:id="rId8"/>
    <sheet name="記載例▶" sheetId="63" r:id="rId9"/>
    <sheet name="個票 (記載例)" sheetId="60" r:id="rId10"/>
    <sheet name="保福１ (記載例)" sheetId="59" r:id="rId11"/>
    <sheet name="保福１-２ (記載例)" sheetId="61" r:id="rId12"/>
    <sheet name="保福１-16 (記載例)" sheetId="58" r:id="rId13"/>
    <sheet name="保福１-18 (記載例)" sheetId="65" r:id="rId14"/>
    <sheet name="保福第１-20 (記載例)" sheetId="62" r:id="rId15"/>
    <sheet name="保福第１-32 (記載例)" sheetId="67" r:id="rId16"/>
    <sheet name="補助対象経費リスト" sheetId="44" state="hidden" r:id="rId17"/>
  </sheets>
  <definedNames>
    <definedName name="_xlnm.Print_Area" localSheetId="0">個票!$A$1:$AM$11</definedName>
    <definedName name="_xlnm.Print_Area" localSheetId="9">'個票 (記載例)'!$A$1:$AM$11</definedName>
    <definedName name="_xlnm.Print_Area" localSheetId="7">口座!$A$1:$S$34</definedName>
    <definedName name="_xlnm.Print_Area" localSheetId="1">保福１!$A$1:$Q$24</definedName>
    <definedName name="_xlnm.Print_Area" localSheetId="10">'保福１ (記載例)'!$A$1:$Q$24</definedName>
    <definedName name="_xlnm.Print_Area" localSheetId="3">'保福１-16'!$A$1:$L$22</definedName>
    <definedName name="_xlnm.Print_Area" localSheetId="12">'保福１-16 (記載例)'!$A$1:$L$22</definedName>
    <definedName name="_xlnm.Print_Area" localSheetId="4">'保福１-18'!$A$1:$H$22</definedName>
    <definedName name="_xlnm.Print_Area" localSheetId="13">'保福１-18 (記載例)'!$A$1:$H$22</definedName>
    <definedName name="_xlnm.Print_Area" localSheetId="2">'保福１-２'!$A$1:$H$30</definedName>
    <definedName name="_xlnm.Print_Area" localSheetId="11">'保福１-２ (記載例)'!$A$1:$H$30</definedName>
    <definedName name="_xlnm.Print_Area" localSheetId="5">'保福第１-20'!$A$1:$I$23</definedName>
    <definedName name="_xlnm.Print_Area" localSheetId="14">'保福第１-20 (記載例)'!$A$1:$I$23</definedName>
  </definedNames>
  <calcPr calcId="162913"/>
</workbook>
</file>

<file path=xl/calcChain.xml><?xml version="1.0" encoding="utf-8"?>
<calcChain xmlns="http://schemas.openxmlformats.org/spreadsheetml/2006/main">
  <c r="F10" i="66" l="1"/>
  <c r="H14" i="58" l="1"/>
  <c r="H14" i="38"/>
  <c r="H20" i="48" l="1"/>
  <c r="H21" i="48"/>
  <c r="H16" i="67" l="1"/>
  <c r="O15" i="67"/>
  <c r="N15" i="67"/>
  <c r="M15" i="67"/>
  <c r="L15" i="67"/>
  <c r="K15" i="67"/>
  <c r="J15" i="67"/>
  <c r="I15" i="67"/>
  <c r="I16" i="67" s="1"/>
  <c r="H15" i="67"/>
  <c r="G15" i="67"/>
  <c r="F15" i="67"/>
  <c r="P14" i="67"/>
  <c r="P13" i="67"/>
  <c r="P12" i="67"/>
  <c r="P11" i="67"/>
  <c r="O10" i="67"/>
  <c r="O16" i="67" s="1"/>
  <c r="N10" i="67"/>
  <c r="M10" i="67"/>
  <c r="L10" i="67"/>
  <c r="K10" i="67"/>
  <c r="J10" i="67"/>
  <c r="I10" i="67"/>
  <c r="H10" i="67"/>
  <c r="G10" i="67"/>
  <c r="F10" i="67"/>
  <c r="P9" i="67"/>
  <c r="P8" i="67"/>
  <c r="P7" i="67"/>
  <c r="P6" i="67"/>
  <c r="H16" i="66"/>
  <c r="I16" i="66"/>
  <c r="J16" i="66"/>
  <c r="K16" i="66"/>
  <c r="L16" i="66"/>
  <c r="M16" i="66"/>
  <c r="N16" i="66"/>
  <c r="O16" i="66"/>
  <c r="F15" i="66"/>
  <c r="G15" i="66"/>
  <c r="H15" i="66"/>
  <c r="I15" i="66"/>
  <c r="J15" i="66"/>
  <c r="K15" i="66"/>
  <c r="L15" i="66"/>
  <c r="M15" i="66"/>
  <c r="N15" i="66"/>
  <c r="O15" i="66"/>
  <c r="G16" i="67" l="1"/>
  <c r="P15" i="67"/>
  <c r="J16" i="67"/>
  <c r="K16" i="67"/>
  <c r="L16" i="67"/>
  <c r="M16" i="67"/>
  <c r="N16" i="67"/>
  <c r="F16" i="67"/>
  <c r="F17" i="67" s="1"/>
  <c r="G17" i="67" s="1"/>
  <c r="H17" i="67" s="1"/>
  <c r="I17" i="67" s="1"/>
  <c r="J17" i="67" s="1"/>
  <c r="K17" i="67" s="1"/>
  <c r="L17" i="67" s="1"/>
  <c r="P10" i="67"/>
  <c r="P12" i="66"/>
  <c r="P13" i="66"/>
  <c r="P14" i="66"/>
  <c r="P11" i="66"/>
  <c r="P15" i="66" s="1"/>
  <c r="P7" i="66"/>
  <c r="P8" i="66"/>
  <c r="P9" i="66"/>
  <c r="P6" i="66"/>
  <c r="P10" i="66" s="1"/>
  <c r="F16" i="66"/>
  <c r="F17" i="66" s="1"/>
  <c r="G10" i="66"/>
  <c r="G16" i="66" s="1"/>
  <c r="H10" i="66"/>
  <c r="I10" i="66"/>
  <c r="J10" i="66"/>
  <c r="K10" i="66"/>
  <c r="L10" i="66"/>
  <c r="M10" i="66"/>
  <c r="N10" i="66"/>
  <c r="O10" i="66"/>
  <c r="G13" i="65"/>
  <c r="F13" i="65"/>
  <c r="E13" i="65"/>
  <c r="D13" i="65"/>
  <c r="C13" i="65"/>
  <c r="B13" i="65"/>
  <c r="B13" i="64"/>
  <c r="F13" i="64"/>
  <c r="G13" i="64"/>
  <c r="E13" i="64"/>
  <c r="D13" i="64"/>
  <c r="C13" i="64"/>
  <c r="H9" i="62"/>
  <c r="M17" i="67" l="1"/>
  <c r="N17" i="67" s="1"/>
  <c r="O17" i="67" s="1"/>
  <c r="G17" i="66"/>
  <c r="H17" i="66" s="1"/>
  <c r="I17" i="66" s="1"/>
  <c r="J17" i="66" s="1"/>
  <c r="K17" i="66" s="1"/>
  <c r="L17" i="66" s="1"/>
  <c r="M17" i="66" s="1"/>
  <c r="N17" i="66" s="1"/>
  <c r="O17" i="66" s="1"/>
  <c r="E14" i="58"/>
  <c r="D14" i="58"/>
  <c r="F9" i="58"/>
  <c r="F14" i="58" s="1"/>
  <c r="K9" i="38"/>
  <c r="I9" i="38"/>
  <c r="G9" i="38"/>
  <c r="F9" i="38"/>
  <c r="G9" i="58" l="1"/>
  <c r="G14" i="58" l="1"/>
  <c r="I9" i="58"/>
  <c r="K6" i="45"/>
  <c r="K7" i="45"/>
  <c r="I14" i="58" l="1"/>
  <c r="K14" i="58" s="1"/>
  <c r="K9" i="58"/>
  <c r="H9" i="48" l="1"/>
  <c r="F19" i="48" l="1"/>
  <c r="D19" i="48"/>
  <c r="B19" i="48"/>
  <c r="D14" i="38" l="1"/>
  <c r="O4" i="47"/>
  <c r="M4" i="47"/>
  <c r="K4" i="47"/>
  <c r="J6" i="47"/>
  <c r="J7" i="47"/>
  <c r="J10" i="47" l="1"/>
  <c r="J9" i="47"/>
  <c r="E14" i="38" l="1"/>
  <c r="G14" i="38" l="1"/>
  <c r="F14" i="38"/>
  <c r="I14" i="38" l="1"/>
  <c r="K14" i="38" s="1"/>
  <c r="J22" i="47" s="1"/>
</calcChain>
</file>

<file path=xl/sharedStrings.xml><?xml version="1.0" encoding="utf-8"?>
<sst xmlns="http://schemas.openxmlformats.org/spreadsheetml/2006/main" count="459" uniqueCount="227">
  <si>
    <t>法人名</t>
    <rPh sb="0" eb="2">
      <t>ホウジン</t>
    </rPh>
    <rPh sb="2" eb="3">
      <t>メイ</t>
    </rPh>
    <phoneticPr fontId="4"/>
  </si>
  <si>
    <t>記</t>
    <rPh sb="0" eb="1">
      <t>キ</t>
    </rPh>
    <phoneticPr fontId="4"/>
  </si>
  <si>
    <t>備考</t>
    <rPh sb="0" eb="2">
      <t>ビコウ</t>
    </rPh>
    <phoneticPr fontId="4"/>
  </si>
  <si>
    <t>法人所在地</t>
    <rPh sb="0" eb="2">
      <t>ホウジン</t>
    </rPh>
    <rPh sb="2" eb="5">
      <t>ショザイチ</t>
    </rPh>
    <phoneticPr fontId="4"/>
  </si>
  <si>
    <t>月</t>
    <rPh sb="0" eb="1">
      <t>ガツ</t>
    </rPh>
    <phoneticPr fontId="4"/>
  </si>
  <si>
    <t>日</t>
    <rPh sb="0" eb="1">
      <t>ニチ</t>
    </rPh>
    <phoneticPr fontId="4"/>
  </si>
  <si>
    <t>区分</t>
  </si>
  <si>
    <t>合　　計</t>
  </si>
  <si>
    <t>　</t>
    <phoneticPr fontId="4"/>
  </si>
  <si>
    <t>申請書提出日</t>
    <rPh sb="0" eb="3">
      <t>シンセイショ</t>
    </rPh>
    <rPh sb="3" eb="5">
      <t>テイシュツ</t>
    </rPh>
    <rPh sb="5" eb="6">
      <t>ビ</t>
    </rPh>
    <phoneticPr fontId="4"/>
  </si>
  <si>
    <t>補助金等交付申請額算出調書</t>
    <rPh sb="0" eb="3">
      <t>ホジョキン</t>
    </rPh>
    <rPh sb="3" eb="4">
      <t>トウ</t>
    </rPh>
    <rPh sb="4" eb="6">
      <t>コウフ</t>
    </rPh>
    <rPh sb="6" eb="9">
      <t>シンセイガク</t>
    </rPh>
    <rPh sb="9" eb="11">
      <t>サンシュツ</t>
    </rPh>
    <rPh sb="11" eb="13">
      <t>チョウショ</t>
    </rPh>
    <phoneticPr fontId="4"/>
  </si>
  <si>
    <t>単価</t>
    <rPh sb="0" eb="2">
      <t>タンカ</t>
    </rPh>
    <phoneticPr fontId="4"/>
  </si>
  <si>
    <t>数量</t>
    <rPh sb="0" eb="2">
      <t>スウリョウ</t>
    </rPh>
    <phoneticPr fontId="4"/>
  </si>
  <si>
    <t>金額</t>
    <rPh sb="0" eb="2">
      <t>キンガク</t>
    </rPh>
    <phoneticPr fontId="4"/>
  </si>
  <si>
    <t>補助事業等に要する経費</t>
    <rPh sb="0" eb="2">
      <t>ホジョ</t>
    </rPh>
    <rPh sb="2" eb="4">
      <t>ジギョウ</t>
    </rPh>
    <rPh sb="4" eb="5">
      <t>トウ</t>
    </rPh>
    <rPh sb="6" eb="7">
      <t>ヨウ</t>
    </rPh>
    <rPh sb="9" eb="11">
      <t>ケイヒ</t>
    </rPh>
    <phoneticPr fontId="4"/>
  </si>
  <si>
    <t>円</t>
    <rPh sb="0" eb="1">
      <t>エン</t>
    </rPh>
    <phoneticPr fontId="4"/>
  </si>
  <si>
    <t>寄附金その他の収入</t>
    <rPh sb="0" eb="2">
      <t>キフ</t>
    </rPh>
    <phoneticPr fontId="4"/>
  </si>
  <si>
    <t>差引所要額</t>
    <rPh sb="2" eb="5">
      <t>ショヨウガク</t>
    </rPh>
    <phoneticPr fontId="4"/>
  </si>
  <si>
    <t>A</t>
    <phoneticPr fontId="4"/>
  </si>
  <si>
    <t>B</t>
    <phoneticPr fontId="4"/>
  </si>
  <si>
    <t>C</t>
    <phoneticPr fontId="4"/>
  </si>
  <si>
    <t>D</t>
    <phoneticPr fontId="4"/>
  </si>
  <si>
    <t>補助対象経費</t>
    <rPh sb="0" eb="2">
      <t>ホジョ</t>
    </rPh>
    <rPh sb="2" eb="4">
      <t>タイショウ</t>
    </rPh>
    <rPh sb="4" eb="6">
      <t>ケイヒ</t>
    </rPh>
    <phoneticPr fontId="4"/>
  </si>
  <si>
    <t>(A-B)</t>
    <phoneticPr fontId="4"/>
  </si>
  <si>
    <t>E</t>
    <phoneticPr fontId="4"/>
  </si>
  <si>
    <t>補助基準により算出した額</t>
    <rPh sb="0" eb="2">
      <t>ホジョ</t>
    </rPh>
    <rPh sb="2" eb="4">
      <t>キジュン</t>
    </rPh>
    <rPh sb="7" eb="9">
      <t>サンシュツ</t>
    </rPh>
    <rPh sb="11" eb="12">
      <t>ガク</t>
    </rPh>
    <phoneticPr fontId="4"/>
  </si>
  <si>
    <t>F</t>
    <phoneticPr fontId="4"/>
  </si>
  <si>
    <t>補助基本額</t>
    <rPh sb="0" eb="2">
      <t>ホジョ</t>
    </rPh>
    <rPh sb="2" eb="5">
      <t>キホンガク</t>
    </rPh>
    <phoneticPr fontId="4"/>
  </si>
  <si>
    <t>補助率</t>
    <rPh sb="0" eb="3">
      <t>ホジョリツ</t>
    </rPh>
    <phoneticPr fontId="4"/>
  </si>
  <si>
    <t>G</t>
    <phoneticPr fontId="4"/>
  </si>
  <si>
    <t>H</t>
    <phoneticPr fontId="4"/>
  </si>
  <si>
    <t>(F×G）</t>
    <phoneticPr fontId="4"/>
  </si>
  <si>
    <t>10/10以内</t>
    <rPh sb="5" eb="7">
      <t>イナイ</t>
    </rPh>
    <phoneticPr fontId="4"/>
  </si>
  <si>
    <t>備考</t>
    <rPh sb="0" eb="2">
      <t>ビコウ</t>
    </rPh>
    <phoneticPr fontId="4"/>
  </si>
  <si>
    <t>補助金等
交付申請額</t>
    <rPh sb="0" eb="3">
      <t>ホジョキン</t>
    </rPh>
    <rPh sb="3" eb="4">
      <t>トウ</t>
    </rPh>
    <rPh sb="5" eb="7">
      <t>コウフ</t>
    </rPh>
    <rPh sb="7" eb="10">
      <t>シンセイガク</t>
    </rPh>
    <phoneticPr fontId="4"/>
  </si>
  <si>
    <t>設立年月日</t>
    <rPh sb="0" eb="2">
      <t>セツリツ</t>
    </rPh>
    <rPh sb="2" eb="5">
      <t>ネンガッピ</t>
    </rPh>
    <phoneticPr fontId="4"/>
  </si>
  <si>
    <t>申請者の営む</t>
    <rPh sb="0" eb="3">
      <t>シンセイシャ</t>
    </rPh>
    <rPh sb="4" eb="5">
      <t>イトナ</t>
    </rPh>
    <phoneticPr fontId="4"/>
  </si>
  <si>
    <t>主な事業</t>
    <rPh sb="0" eb="1">
      <t>オモ</t>
    </rPh>
    <rPh sb="2" eb="4">
      <t>ジギョウ</t>
    </rPh>
    <phoneticPr fontId="4"/>
  </si>
  <si>
    <t>補助事業等の</t>
    <rPh sb="0" eb="2">
      <t>ホジョ</t>
    </rPh>
    <rPh sb="2" eb="4">
      <t>ジギョウ</t>
    </rPh>
    <rPh sb="4" eb="5">
      <t>トウ</t>
    </rPh>
    <phoneticPr fontId="4"/>
  </si>
  <si>
    <t>内容</t>
    <rPh sb="0" eb="2">
      <t>ナイヨウ</t>
    </rPh>
    <phoneticPr fontId="4"/>
  </si>
  <si>
    <t>補助事業等の</t>
    <rPh sb="0" eb="2">
      <t>ホジョ</t>
    </rPh>
    <rPh sb="2" eb="5">
      <t>ジギョウナド</t>
    </rPh>
    <phoneticPr fontId="4"/>
  </si>
  <si>
    <t>実施による効果</t>
    <rPh sb="0" eb="2">
      <t>ジッシ</t>
    </rPh>
    <rPh sb="5" eb="7">
      <t>コウカ</t>
    </rPh>
    <phoneticPr fontId="4"/>
  </si>
  <si>
    <t>（実施成果）</t>
    <rPh sb="1" eb="3">
      <t>ジッシ</t>
    </rPh>
    <rPh sb="3" eb="5">
      <t>セイカ</t>
    </rPh>
    <phoneticPr fontId="4"/>
  </si>
  <si>
    <t>備　　考</t>
    <rPh sb="0" eb="1">
      <t>ビ</t>
    </rPh>
    <rPh sb="3" eb="4">
      <t>コウ</t>
    </rPh>
    <phoneticPr fontId="4"/>
  </si>
  <si>
    <t>印</t>
    <rPh sb="0" eb="1">
      <t>イン</t>
    </rPh>
    <phoneticPr fontId="4"/>
  </si>
  <si>
    <t>　令和　</t>
    <rPh sb="1" eb="3">
      <t>レイワ</t>
    </rPh>
    <phoneticPr fontId="4"/>
  </si>
  <si>
    <t>年</t>
    <rPh sb="0" eb="1">
      <t>ネン</t>
    </rPh>
    <phoneticPr fontId="4"/>
  </si>
  <si>
    <t>令和</t>
    <rPh sb="0" eb="2">
      <t>レイワ</t>
    </rPh>
    <phoneticPr fontId="4"/>
  </si>
  <si>
    <t>口　座　振　替　依　頼　書</t>
    <rPh sb="0" eb="1">
      <t>クチ</t>
    </rPh>
    <rPh sb="2" eb="3">
      <t>ザ</t>
    </rPh>
    <rPh sb="4" eb="5">
      <t>オサム</t>
    </rPh>
    <rPh sb="6" eb="7">
      <t>タイ</t>
    </rPh>
    <rPh sb="8" eb="9">
      <t>ヤスシ</t>
    </rPh>
    <rPh sb="10" eb="11">
      <t>ヨリ</t>
    </rPh>
    <rPh sb="12" eb="13">
      <t>ショ</t>
    </rPh>
    <phoneticPr fontId="4"/>
  </si>
  <si>
    <t>北海道知事 様</t>
    <rPh sb="0" eb="3">
      <t>ホッカイドウ</t>
    </rPh>
    <rPh sb="3" eb="4">
      <t>チ</t>
    </rPh>
    <rPh sb="4" eb="5">
      <t>コト</t>
    </rPh>
    <rPh sb="6" eb="7">
      <t>サマ</t>
    </rPh>
    <phoneticPr fontId="4"/>
  </si>
  <si>
    <t>申請者</t>
    <rPh sb="0" eb="3">
      <t>シンセイシャ</t>
    </rPh>
    <phoneticPr fontId="4"/>
  </si>
  <si>
    <t>　北海道会計管理者から支払われる支払金については、次により口座振替払いしていただきたく、申し出ます。</t>
    <rPh sb="1" eb="4">
      <t>ホッカイドウ</t>
    </rPh>
    <rPh sb="4" eb="6">
      <t>カイケイ</t>
    </rPh>
    <rPh sb="6" eb="9">
      <t>カンリシャ</t>
    </rPh>
    <rPh sb="11" eb="13">
      <t>シハラ</t>
    </rPh>
    <rPh sb="16" eb="19">
      <t>シハライキン</t>
    </rPh>
    <rPh sb="25" eb="26">
      <t>ツギ</t>
    </rPh>
    <rPh sb="29" eb="31">
      <t>コウザ</t>
    </rPh>
    <rPh sb="31" eb="32">
      <t>フ</t>
    </rPh>
    <rPh sb="32" eb="33">
      <t>カ</t>
    </rPh>
    <rPh sb="33" eb="34">
      <t>バラ</t>
    </rPh>
    <rPh sb="44" eb="45">
      <t>モウ</t>
    </rPh>
    <rPh sb="46" eb="47">
      <t>デ</t>
    </rPh>
    <phoneticPr fontId="4"/>
  </si>
  <si>
    <t>振込先金融機関名</t>
    <rPh sb="0" eb="3">
      <t>フリコミサキ</t>
    </rPh>
    <rPh sb="3" eb="5">
      <t>キンユウ</t>
    </rPh>
    <rPh sb="5" eb="7">
      <t>キカン</t>
    </rPh>
    <rPh sb="7" eb="8">
      <t>メイ</t>
    </rPh>
    <phoneticPr fontId="4"/>
  </si>
  <si>
    <t>銀行（信用金庫・信用組合）</t>
    <rPh sb="0" eb="2">
      <t>ギンコウ</t>
    </rPh>
    <rPh sb="3" eb="5">
      <t>シンヨウ</t>
    </rPh>
    <rPh sb="5" eb="7">
      <t>キンコ</t>
    </rPh>
    <rPh sb="8" eb="10">
      <t>シンヨウ</t>
    </rPh>
    <rPh sb="10" eb="12">
      <t>クミアイ</t>
    </rPh>
    <phoneticPr fontId="4"/>
  </si>
  <si>
    <t>支店（出張所）</t>
    <rPh sb="0" eb="2">
      <t>シテン</t>
    </rPh>
    <rPh sb="3" eb="5">
      <t>シュッチョウ</t>
    </rPh>
    <rPh sb="5" eb="6">
      <t>ショ</t>
    </rPh>
    <phoneticPr fontId="4"/>
  </si>
  <si>
    <t>預金種別</t>
    <rPh sb="0" eb="1">
      <t>アズカリ</t>
    </rPh>
    <rPh sb="1" eb="2">
      <t>カネ</t>
    </rPh>
    <rPh sb="2" eb="3">
      <t>タネ</t>
    </rPh>
    <rPh sb="3" eb="4">
      <t>ベツ</t>
    </rPh>
    <phoneticPr fontId="4"/>
  </si>
  <si>
    <t>普通</t>
  </si>
  <si>
    <t>・</t>
  </si>
  <si>
    <t>当座</t>
  </si>
  <si>
    <t>口座番号</t>
    <rPh sb="0" eb="1">
      <t>クチ</t>
    </rPh>
    <rPh sb="1" eb="2">
      <t>ザ</t>
    </rPh>
    <rPh sb="2" eb="3">
      <t>バン</t>
    </rPh>
    <rPh sb="3" eb="4">
      <t>ゴウ</t>
    </rPh>
    <phoneticPr fontId="4"/>
  </si>
  <si>
    <t>フリガナ</t>
    <phoneticPr fontId="4"/>
  </si>
  <si>
    <t>口座名義人</t>
    <rPh sb="0" eb="2">
      <t>コウザ</t>
    </rPh>
    <rPh sb="2" eb="4">
      <t>メイギ</t>
    </rPh>
    <rPh sb="4" eb="5">
      <t>ニン</t>
    </rPh>
    <phoneticPr fontId="4"/>
  </si>
  <si>
    <t>注）預金種別は、該当するものを○印で囲むこと。</t>
    <rPh sb="0" eb="1">
      <t>チュウ</t>
    </rPh>
    <rPh sb="2" eb="4">
      <t>ヨキン</t>
    </rPh>
    <rPh sb="4" eb="6">
      <t>シュベツ</t>
    </rPh>
    <rPh sb="8" eb="10">
      <t>ガイトウ</t>
    </rPh>
    <rPh sb="16" eb="17">
      <t>イン</t>
    </rPh>
    <rPh sb="18" eb="19">
      <t>カコ</t>
    </rPh>
    <phoneticPr fontId="4"/>
  </si>
  <si>
    <t>保福第１号様式</t>
    <rPh sb="0" eb="2">
      <t>ホフク</t>
    </rPh>
    <rPh sb="2" eb="3">
      <t>ダイ</t>
    </rPh>
    <rPh sb="4" eb="5">
      <t>ゴウ</t>
    </rPh>
    <rPh sb="5" eb="7">
      <t>ヨウシキ</t>
    </rPh>
    <phoneticPr fontId="4"/>
  </si>
  <si>
    <t>月</t>
    <rPh sb="0" eb="1">
      <t>ツキ</t>
    </rPh>
    <phoneticPr fontId="4"/>
  </si>
  <si>
    <t>日</t>
    <rPh sb="0" eb="1">
      <t>ヒ</t>
    </rPh>
    <phoneticPr fontId="4"/>
  </si>
  <si>
    <t>　北海道知事　　様</t>
    <rPh sb="1" eb="4">
      <t>ホッカイドウ</t>
    </rPh>
    <rPh sb="4" eb="6">
      <t>チジ</t>
    </rPh>
    <rPh sb="8" eb="9">
      <t>サマ</t>
    </rPh>
    <phoneticPr fontId="4"/>
  </si>
  <si>
    <t>住所</t>
    <rPh sb="0" eb="2">
      <t>ジュウショ</t>
    </rPh>
    <phoneticPr fontId="4"/>
  </si>
  <si>
    <t>補助事業者等</t>
    <rPh sb="0" eb="2">
      <t>ホジョ</t>
    </rPh>
    <rPh sb="2" eb="5">
      <t>ジギョウシャ</t>
    </rPh>
    <rPh sb="5" eb="6">
      <t>トウ</t>
    </rPh>
    <phoneticPr fontId="4"/>
  </si>
  <si>
    <t>氏名</t>
    <rPh sb="0" eb="2">
      <t>シメイ</t>
    </rPh>
    <phoneticPr fontId="4"/>
  </si>
  <si>
    <t>（法人の場合は、法人の名称及び代表者の氏名）</t>
  </si>
  <si>
    <t>上記の事業（事務）に関し補助金等の交付を受けたいので、関係書類を添えて申請します。</t>
    <rPh sb="0" eb="2">
      <t>ジョウキ</t>
    </rPh>
    <rPh sb="3" eb="5">
      <t>ジギョウ</t>
    </rPh>
    <rPh sb="6" eb="8">
      <t>ジム</t>
    </rPh>
    <rPh sb="10" eb="11">
      <t>カン</t>
    </rPh>
    <rPh sb="12" eb="15">
      <t>ホジョキン</t>
    </rPh>
    <rPh sb="15" eb="16">
      <t>トウ</t>
    </rPh>
    <rPh sb="17" eb="19">
      <t>コウフ</t>
    </rPh>
    <rPh sb="27" eb="29">
      <t>カンケイ</t>
    </rPh>
    <rPh sb="29" eb="31">
      <t>ショルイ</t>
    </rPh>
    <rPh sb="32" eb="33">
      <t>ソ</t>
    </rPh>
    <rPh sb="35" eb="37">
      <t>シンセイ</t>
    </rPh>
    <phoneticPr fontId="4"/>
  </si>
  <si>
    <t>補助事業の目的及び内容</t>
    <rPh sb="5" eb="7">
      <t>モクテキ</t>
    </rPh>
    <rPh sb="7" eb="8">
      <t>オヨ</t>
    </rPh>
    <rPh sb="9" eb="11">
      <t>ナイヨウ</t>
    </rPh>
    <phoneticPr fontId="4"/>
  </si>
  <si>
    <t>事業（事務）の着手及び完了の予定期日</t>
    <rPh sb="0" eb="2">
      <t>ジギョウ</t>
    </rPh>
    <rPh sb="3" eb="5">
      <t>ジム</t>
    </rPh>
    <rPh sb="7" eb="9">
      <t>チャクシュ</t>
    </rPh>
    <rPh sb="9" eb="10">
      <t>オヨ</t>
    </rPh>
    <rPh sb="11" eb="13">
      <t>カンリョウ</t>
    </rPh>
    <rPh sb="14" eb="16">
      <t>ヨテイ</t>
    </rPh>
    <rPh sb="16" eb="18">
      <t>キジツ</t>
    </rPh>
    <phoneticPr fontId="4"/>
  </si>
  <si>
    <t>令和　年  月  日　～　令和  年  月  日</t>
    <rPh sb="0" eb="2">
      <t>レイワ</t>
    </rPh>
    <rPh sb="3" eb="4">
      <t>ネン</t>
    </rPh>
    <rPh sb="6" eb="7">
      <t>ガツ</t>
    </rPh>
    <rPh sb="9" eb="10">
      <t>ニチ</t>
    </rPh>
    <rPh sb="13" eb="15">
      <t>レイワ</t>
    </rPh>
    <rPh sb="17" eb="18">
      <t>ネン</t>
    </rPh>
    <rPh sb="20" eb="21">
      <t>ガツ</t>
    </rPh>
    <rPh sb="23" eb="24">
      <t>ニチ</t>
    </rPh>
    <phoneticPr fontId="4"/>
  </si>
  <si>
    <t>交付金等交付申請額</t>
    <rPh sb="0" eb="3">
      <t>コウフキン</t>
    </rPh>
    <rPh sb="3" eb="4">
      <t>トウ</t>
    </rPh>
    <rPh sb="4" eb="6">
      <t>コウフ</t>
    </rPh>
    <rPh sb="6" eb="9">
      <t>シンセイガク</t>
    </rPh>
    <phoneticPr fontId="4"/>
  </si>
  <si>
    <t>金</t>
    <rPh sb="0" eb="1">
      <t>キン</t>
    </rPh>
    <phoneticPr fontId="4"/>
  </si>
  <si>
    <t>収入の部</t>
  </si>
  <si>
    <t>科　　　　　　　　目</t>
  </si>
  <si>
    <t>備　　　　考</t>
  </si>
  <si>
    <t>款</t>
  </si>
  <si>
    <t>項</t>
  </si>
  <si>
    <t>目</t>
  </si>
  <si>
    <t>節</t>
  </si>
  <si>
    <t>支出の部</t>
  </si>
  <si>
    <t>備　考</t>
  </si>
  <si>
    <t>事業所・施設の状況</t>
    <rPh sb="0" eb="3">
      <t>ジギョウショ</t>
    </rPh>
    <rPh sb="4" eb="6">
      <t>シセツ</t>
    </rPh>
    <rPh sb="7" eb="9">
      <t>ジョウキョウ</t>
    </rPh>
    <phoneticPr fontId="4"/>
  </si>
  <si>
    <t>（郵便番号</t>
    <rPh sb="1" eb="3">
      <t>ユウビン</t>
    </rPh>
    <rPh sb="3" eb="5">
      <t>バンゴウ</t>
    </rPh>
    <phoneticPr fontId="4"/>
  </si>
  <si>
    <t>）</t>
    <phoneticPr fontId="4"/>
  </si>
  <si>
    <t>電話番号</t>
    <rPh sb="0" eb="2">
      <t>デンワ</t>
    </rPh>
    <rPh sb="2" eb="4">
      <t>バンゴウ</t>
    </rPh>
    <phoneticPr fontId="4"/>
  </si>
  <si>
    <t>E-mail</t>
    <phoneticPr fontId="4"/>
  </si>
  <si>
    <t>/事業所</t>
  </si>
  <si>
    <t>分類</t>
  </si>
  <si>
    <t>代表者職・氏名</t>
    <rPh sb="0" eb="3">
      <t>ダイヒョウシャ</t>
    </rPh>
    <rPh sb="3" eb="4">
      <t>ショク</t>
    </rPh>
    <rPh sb="5" eb="7">
      <t>シメイ</t>
    </rPh>
    <phoneticPr fontId="4"/>
  </si>
  <si>
    <t>補助金担当者職・氏名</t>
    <phoneticPr fontId="4"/>
  </si>
  <si>
    <t>補助金担当者連絡先</t>
  </si>
  <si>
    <t>〒</t>
    <phoneticPr fontId="4"/>
  </si>
  <si>
    <t>印</t>
    <rPh sb="0" eb="1">
      <t>イン</t>
    </rPh>
    <phoneticPr fontId="4"/>
  </si>
  <si>
    <t>補助事業者名</t>
    <rPh sb="0" eb="2">
      <t>ホジョ</t>
    </rPh>
    <rPh sb="2" eb="6">
      <t>ジギョウシャメイ</t>
    </rPh>
    <phoneticPr fontId="4"/>
  </si>
  <si>
    <t>令和</t>
    <rPh sb="0" eb="2">
      <t>レイワ</t>
    </rPh>
    <phoneticPr fontId="10"/>
  </si>
  <si>
    <t>北海道</t>
    <rPh sb="0" eb="3">
      <t>ホッカイドウ</t>
    </rPh>
    <phoneticPr fontId="4"/>
  </si>
  <si>
    <t>記載例</t>
    <rPh sb="0" eb="3">
      <t>キサイレイ</t>
    </rPh>
    <phoneticPr fontId="4"/>
  </si>
  <si>
    <t>自己資金</t>
    <rPh sb="0" eb="2">
      <t>ジコ</t>
    </rPh>
    <rPh sb="2" eb="4">
      <t>シキン</t>
    </rPh>
    <phoneticPr fontId="4"/>
  </si>
  <si>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</si>
  <si>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</si>
  <si>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</si>
  <si>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</si>
  <si>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</si>
  <si>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</si>
  <si>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自費検査</t>
    <rPh sb="0" eb="2">
      <t>ジヒ</t>
    </rPh>
    <rPh sb="2" eb="4">
      <t>ケンサ</t>
    </rPh>
    <phoneticPr fontId="1"/>
  </si>
  <si>
    <t>感染性廃棄物処理</t>
    <rPh sb="0" eb="3">
      <t>カンセンセイ</t>
    </rPh>
    <rPh sb="3" eb="6">
      <t>ハイキブツ</t>
    </rPh>
    <rPh sb="6" eb="8">
      <t>ショリ</t>
    </rPh>
    <phoneticPr fontId="1"/>
  </si>
  <si>
    <t>衛生用品
購入</t>
    <rPh sb="0" eb="2">
      <t>エイセイ</t>
    </rPh>
    <rPh sb="2" eb="4">
      <t>ヨウヒン</t>
    </rPh>
    <rPh sb="5" eb="7">
      <t>コウニュウ</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</si>
  <si>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</si>
  <si>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</si>
  <si>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</si>
  <si>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リース費用
（車、自転車）</t>
    <rPh sb="3" eb="5">
      <t>ヒヨウ</t>
    </rPh>
    <rPh sb="7" eb="8">
      <t>クルマ</t>
    </rPh>
    <rPh sb="9" eb="12">
      <t>ジテンシャ</t>
    </rPh>
    <phoneticPr fontId="1"/>
  </si>
  <si>
    <t>リース費用
（タブレット）</t>
    <rPh sb="3" eb="5">
      <t>ヒヨウ</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</si>
  <si>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</si>
  <si>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</si>
  <si>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</si>
  <si>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</si>
  <si>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</si>
  <si>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その他</t>
    <rPh sb="2" eb="3">
      <t>タ</t>
    </rPh>
    <phoneticPr fontId="4"/>
  </si>
  <si>
    <t>消毒・清掃（委託料）</t>
    <rPh sb="0" eb="2">
      <t>ショウドク</t>
    </rPh>
    <rPh sb="3" eb="5">
      <t>セイソウ</t>
    </rPh>
    <rPh sb="6" eb="9">
      <t>イタクリョウ</t>
    </rPh>
    <phoneticPr fontId="1"/>
  </si>
  <si>
    <t>※上記内容を確認できる部分の通帳の写しを添付してください。</t>
    <rPh sb="1" eb="3">
      <t>ジョウキ</t>
    </rPh>
    <rPh sb="3" eb="5">
      <t>ナイヨウ</t>
    </rPh>
    <rPh sb="6" eb="8">
      <t>カクニン</t>
    </rPh>
    <rPh sb="11" eb="13">
      <t>ブブン</t>
    </rPh>
    <rPh sb="14" eb="16">
      <t>ツウチョウ</t>
    </rPh>
    <rPh sb="17" eb="18">
      <t>ウツ</t>
    </rPh>
    <rPh sb="20" eb="22">
      <t>テンプ</t>
    </rPh>
    <phoneticPr fontId="4"/>
  </si>
  <si>
    <t>（１）</t>
    <phoneticPr fontId="4"/>
  </si>
  <si>
    <t>（２）</t>
    <phoneticPr fontId="4"/>
  </si>
  <si>
    <t>療養介護</t>
    <rPh sb="0" eb="2">
      <t>リョウヨウ</t>
    </rPh>
    <rPh sb="2" eb="4">
      <t>カイゴ</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</si>
  <si>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</si>
  <si>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</si>
  <si>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</si>
  <si>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就労継続支援A型</t>
    <rPh sb="0" eb="2">
      <t>シュウロウ</t>
    </rPh>
    <rPh sb="2" eb="4">
      <t>ケイゾク</t>
    </rPh>
    <rPh sb="4" eb="6">
      <t>シエン</t>
    </rPh>
    <rPh sb="7" eb="8">
      <t>ガタ</t>
    </rPh>
    <phoneticPr fontId="4"/>
  </si>
  <si>
    <t>就労継続支援B型</t>
    <rPh sb="0" eb="2">
      <t>シュウロウ</t>
    </rPh>
    <rPh sb="2" eb="4">
      <t>ケイゾク</t>
    </rPh>
    <rPh sb="4" eb="6">
      <t>シエン</t>
    </rPh>
    <rPh sb="7" eb="8">
      <t>ガタ</t>
    </rPh>
    <phoneticPr fontId="4"/>
  </si>
  <si>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</si>
  <si>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</si>
  <si>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放課後等デイサービス</t>
    <rPh sb="0" eb="3">
      <t>ホウカゴ</t>
    </rPh>
    <rPh sb="3" eb="4">
      <t>トウ</t>
    </rPh>
    <phoneticPr fontId="4"/>
  </si>
  <si>
    <t>短期入所</t>
    <rPh sb="0" eb="2">
      <t>タンキ</t>
    </rPh>
    <rPh sb="2" eb="4">
      <t>ニュウショ</t>
    </rPh>
    <phoneticPr fontId="4"/>
  </si>
  <si>
    <t>施設入所支援</t>
    <rPh sb="0" eb="2">
      <t>シセツ</t>
    </rPh>
    <rPh sb="2" eb="4">
      <t>ニュウショ</t>
    </rPh>
    <rPh sb="4" eb="6">
      <t>シエン</t>
    </rPh>
    <phoneticPr fontId="4"/>
  </si>
  <si>
    <t>共同生活援助（介護サービス包括型）</t>
    <rPh sb="0" eb="6">
      <t>キョウドウセイカツエンジョ</t>
    </rPh>
    <rPh sb="7" eb="9">
      <t>カイゴ</t>
    </rPh>
    <rPh sb="13" eb="15">
      <t>ホウカツ</t>
    </rPh>
    <rPh sb="15" eb="16">
      <t>ガタ</t>
    </rPh>
    <phoneticPr fontId="4"/>
  </si>
  <si>
    <t>共同生活援助（日中サービス支援型）</t>
    <rPh sb="0" eb="6">
      <t>キョウドウセイカツエンジョ</t>
    </rPh>
    <rPh sb="7" eb="9">
      <t>ニッチュウ</t>
    </rPh>
    <rPh sb="13" eb="15">
      <t>シエン</t>
    </rPh>
    <rPh sb="15" eb="16">
      <t>ガタ</t>
    </rPh>
    <phoneticPr fontId="4"/>
  </si>
  <si>
    <t>共同生活援助（外部サービス利用型）</t>
    <rPh sb="0" eb="6">
      <t>キョウドウセイカツエンジョ</t>
    </rPh>
    <rPh sb="7" eb="9">
      <t>ガイブ</t>
    </rPh>
    <rPh sb="13" eb="15">
      <t>リヨウ</t>
    </rPh>
    <rPh sb="15" eb="16">
      <t>ガタ</t>
    </rPh>
    <phoneticPr fontId="4"/>
  </si>
  <si>
    <t>医療型障害児入所施設</t>
    <rPh sb="0" eb="2">
      <t>イリョウ</t>
    </rPh>
    <rPh sb="2" eb="3">
      <t>ガタ</t>
    </rPh>
    <rPh sb="3" eb="6">
      <t>ショウガイジ</t>
    </rPh>
    <rPh sb="6" eb="8">
      <t>ニュウショ</t>
    </rPh>
    <rPh sb="8" eb="10">
      <t>シセツ</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</si>
  <si>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</si>
  <si>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</si>
  <si>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</si>
  <si>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</si>
  <si>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</si>
  <si>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</si>
  <si>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居宅訪問型児童発達支援</t>
    <rPh sb="0" eb="2">
      <t>キョタク</t>
    </rPh>
    <rPh sb="2" eb="5">
      <t>ホウモンガタ</t>
    </rPh>
    <rPh sb="5" eb="7">
      <t>ジドウ</t>
    </rPh>
    <rPh sb="7" eb="9">
      <t>ハッタツ</t>
    </rPh>
    <rPh sb="9" eb="11">
      <t>シエン</t>
    </rPh>
    <phoneticPr fontId="4"/>
  </si>
  <si>
    <t>保育所等訪問支援</t>
    <rPh sb="0" eb="3">
      <t>ホイクショ</t>
    </rPh>
    <rPh sb="3" eb="4">
      <t>トウ</t>
    </rPh>
    <rPh sb="4" eb="6">
      <t>ホウモン</t>
    </rPh>
    <rPh sb="6" eb="8">
      <t>シエン</t>
    </rPh>
    <phoneticPr fontId="4"/>
  </si>
  <si>
    <t>計画相談支援</t>
    <rPh sb="0" eb="2">
      <t>ケイカク</t>
    </rPh>
    <rPh sb="2" eb="4">
      <t>ソウダン</t>
    </rPh>
    <rPh sb="4" eb="6">
      <t>シエン</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</si>
  <si>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</si>
  <si>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</si>
  <si>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障害児相談支援</t>
    <rPh sb="0" eb="2">
      <t>ショウガイ</t>
    </rPh>
    <rPh sb="2" eb="3">
      <t>ジ</t>
    </rPh>
    <rPh sb="3" eb="5">
      <t>ソウダン</t>
    </rPh>
    <rPh sb="5" eb="7">
      <t>シエン</t>
    </rPh>
    <phoneticPr fontId="4"/>
  </si>
  <si>
    <t>/施設</t>
    <rPh sb="1" eb="3">
      <t>シセツ</t>
    </rPh>
    <phoneticPr fontId="4"/>
  </si>
  <si>
    <t>（１）①</t>
    <phoneticPr fontId="4"/>
  </si>
  <si>
    <t>（１）②</t>
    <phoneticPr fontId="4"/>
  </si>
  <si>
    <t>（１）③</t>
    <phoneticPr fontId="4"/>
  </si>
  <si>
    <t>（１）④</t>
    <phoneticPr fontId="4"/>
  </si>
  <si>
    <t>（１）⑤</t>
    <phoneticPr fontId="4"/>
  </si>
  <si>
    <t>（２）①</t>
    <phoneticPr fontId="4"/>
  </si>
  <si>
    <t>（２）②</t>
    <phoneticPr fontId="4"/>
  </si>
  <si>
    <t>就労移行支援</t>
    <rPh sb="0" eb="2">
      <t>シュウロウ</t>
    </rPh>
    <rPh sb="2" eb="4">
      <t>イコウ</t>
    </rPh>
    <rPh sb="4" eb="6">
      <t>シエン</t>
    </rPh>
    <phoneticPr fontId="4"/>
  </si>
  <si>
    <t>福祉型障害児入所施設</t>
    <rPh sb="0" eb="3">
      <t>フクシガタ</t>
    </rPh>
    <rPh sb="3" eb="6">
      <t>ショウガイジ</t>
    </rPh>
    <rPh sb="6" eb="8">
      <t>ニュウショ</t>
    </rPh>
    <rPh sb="8" eb="10">
      <t>シセツ</t>
    </rPh>
    <phoneticPr fontId="4"/>
  </si>
  <si>
    <t>○</t>
    <phoneticPr fontId="4"/>
  </si>
  <si>
    <t>特定非営利活動法人○○</t>
    <rPh sb="0" eb="9">
      <t>トクテイヒエイリカツドウホウジン</t>
    </rPh>
    <phoneticPr fontId="4"/>
  </si>
  <si>
    <t>.</t>
    <phoneticPr fontId="4"/>
  </si>
  <si>
    <t>○</t>
  </si>
  <si>
    <t>○</t>
    <phoneticPr fontId="4"/>
  </si>
  <si>
    <t>理事長　　○○　○○</t>
    <rPh sb="0" eb="3">
      <t>リジチョウ</t>
    </rPh>
    <phoneticPr fontId="4"/>
  </si>
  <si>
    <t>印</t>
    <rPh sb="0" eb="1">
      <t>イン</t>
    </rPh>
    <phoneticPr fontId="4"/>
  </si>
  <si>
    <t>000-0000</t>
    <phoneticPr fontId="4"/>
  </si>
  <si>
    <t>○○市○○丁目○○番○○号</t>
  </si>
  <si>
    <t>○○市○○丁目○○番○○号</t>
    <rPh sb="2" eb="3">
      <t>シ</t>
    </rPh>
    <rPh sb="5" eb="7">
      <t>チョウメ</t>
    </rPh>
    <rPh sb="9" eb="10">
      <t>バン</t>
    </rPh>
    <rPh sb="12" eb="13">
      <t>ゴウ</t>
    </rPh>
    <phoneticPr fontId="4"/>
  </si>
  <si>
    <t>〒000-0000</t>
  </si>
  <si>
    <t>生活困窮者へ食料品や日用品等を支給し、支援する事業を実施。</t>
    <rPh sb="0" eb="2">
      <t>セイカツ</t>
    </rPh>
    <rPh sb="2" eb="5">
      <t>コンキュウシャ</t>
    </rPh>
    <rPh sb="6" eb="9">
      <t>ショクリョウヒン</t>
    </rPh>
    <rPh sb="10" eb="13">
      <t>ニチヨウヒン</t>
    </rPh>
    <rPh sb="13" eb="14">
      <t>トウ</t>
    </rPh>
    <rPh sb="15" eb="17">
      <t>シキュウ</t>
    </rPh>
    <rPh sb="19" eb="21">
      <t>シエン</t>
    </rPh>
    <rPh sb="23" eb="25">
      <t>ジギョウ</t>
    </rPh>
    <rPh sb="26" eb="28">
      <t>ジッシ</t>
    </rPh>
    <phoneticPr fontId="4"/>
  </si>
  <si>
    <t>保福第１号様式(第3条の2第2項)</t>
    <rPh sb="0" eb="2">
      <t>ホフク</t>
    </rPh>
    <rPh sb="2" eb="3">
      <t>ダイ</t>
    </rPh>
    <rPh sb="4" eb="5">
      <t>ゴウ</t>
    </rPh>
    <rPh sb="5" eb="7">
      <t>ヨウシキ</t>
    </rPh>
    <phoneticPr fontId="4"/>
  </si>
  <si>
    <t>保福第１の２号様式（第３条の２第２項、第５条第１項、第14条）</t>
    <rPh sb="0" eb="2">
      <t>ヤスフク</t>
    </rPh>
    <rPh sb="2" eb="3">
      <t>ダイ</t>
    </rPh>
    <rPh sb="6" eb="7">
      <t>ゴウ</t>
    </rPh>
    <rPh sb="7" eb="9">
      <t>ヨウシキ</t>
    </rPh>
    <rPh sb="10" eb="11">
      <t>ダイ</t>
    </rPh>
    <rPh sb="12" eb="13">
      <t>ジョウ</t>
    </rPh>
    <rPh sb="15" eb="16">
      <t>ダイ</t>
    </rPh>
    <rPh sb="17" eb="18">
      <t>コウ</t>
    </rPh>
    <rPh sb="19" eb="20">
      <t>ダイ</t>
    </rPh>
    <rPh sb="21" eb="22">
      <t>ジョウ</t>
    </rPh>
    <rPh sb="22" eb="23">
      <t>ダイ</t>
    </rPh>
    <rPh sb="24" eb="25">
      <t>コウ</t>
    </rPh>
    <rPh sb="26" eb="27">
      <t>ダイ</t>
    </rPh>
    <rPh sb="29" eb="30">
      <t>ジョウ</t>
    </rPh>
    <phoneticPr fontId="4"/>
  </si>
  <si>
    <t>保福第１の16号様式(第3条の2第2項､第5条第1項)</t>
    <rPh sb="0" eb="2">
      <t>ホフク</t>
    </rPh>
    <rPh sb="2" eb="3">
      <t>ダイ</t>
    </rPh>
    <rPh sb="7" eb="8">
      <t>ゴウ</t>
    </rPh>
    <rPh sb="8" eb="10">
      <t>ヨウシキ</t>
    </rPh>
    <phoneticPr fontId="4"/>
  </si>
  <si>
    <t>注　１　この様式は、補助基本額の算出に当たり補助事業等に要する経費から寄附金その他の収入を控除すべきこととされている補助金等の交付を申請する場合に使用すること。
　　 ２　「区分」欄には、事務又は事業の名称（必要があるときは、細分された項目等当該補助事業において区分すべきこととされている事項）を記載すること。
　　 ３　「補助事業等に要する経費」欄には、当該補助事業等に係る経費の総額を記載するものとし、「単価」、「数量」欄が不用のときは斜線で抹消すること。
　　 ４　「補助基準により算出した額」欄には、補助基準（額）が定められているときはその基準により算出した額を記載し、補助基準が定められていないときは斜線で抹消すること。
　　 ５　「補助基本額」欄には、当該補助金等の算出の基礎となるべき額を記載すること。
　　 ６　定額補助の場合は、「補助率」欄を斜線で抹消すること。</t>
    <phoneticPr fontId="4"/>
  </si>
  <si>
    <t>主任　○○　○○</t>
    <rPh sb="0" eb="2">
      <t>シュニン</t>
    </rPh>
    <phoneticPr fontId="4"/>
  </si>
  <si>
    <t>○○○-○○○○-○○○○</t>
    <phoneticPr fontId="4"/>
  </si>
  <si>
    <t>○○○○○○○○＠○○○○.co.jp</t>
    <phoneticPr fontId="4"/>
  </si>
  <si>
    <t>個票</t>
    <rPh sb="0" eb="2">
      <t>コヒョウ</t>
    </rPh>
    <phoneticPr fontId="4"/>
  </si>
  <si>
    <t>事　　　　業　　　　予　　　　算　　　　書</t>
    <rPh sb="10" eb="11">
      <t>ヨ</t>
    </rPh>
    <phoneticPr fontId="4"/>
  </si>
  <si>
    <t>金　　　額</t>
    <rPh sb="0" eb="1">
      <t>キン</t>
    </rPh>
    <rPh sb="4" eb="5">
      <t>ガク</t>
    </rPh>
    <phoneticPr fontId="4"/>
  </si>
  <si>
    <t>　上記のとおり議決されていることを証明します。</t>
    <phoneticPr fontId="4"/>
  </si>
  <si>
    <t>注　１　この様式には、当該補助事業等に係る予算のみを記載すること。
　　 ２　当該補助事業等に係る予算が議決されていない場合は、この様式中「上記のとおり議決され
　　　ていることを証明します。」を「上記のとおり予算案を提出することを確約します。」に改めて使用
　　　すること。
　　 ３　補助事業者等が市町村である場合は、「収入の部」には当該補助事業等に係る特定財源
　　　（道費補助金、国庫支出金、地方債等）のみを記載し、備考欄に予算の区分（一般会計又は
　　　特別会計）を記載すること。
　　 ４　「科目」欄の区分は、標準を示したものであるので補助事業等における通常の予算区分が
　　　これと異なるときは、その区分に従い記載して差し支えない。
　　 ５　市町村以外の者がこの様式を使用する場合は、この様式中「○○市　　　（町村）長（氏名）
　　　印」を訂正して使用すること。
　　 ６　「備考」欄には、必要に応じ、算出基礎その他必要な事項を記載すること。</t>
    <phoneticPr fontId="4"/>
  </si>
  <si>
    <t>食糧費</t>
    <rPh sb="0" eb="3">
      <t>ショクリョウヒ</t>
    </rPh>
    <phoneticPr fontId="4"/>
  </si>
  <si>
    <t>消耗品費</t>
    <rPh sb="0" eb="3">
      <t>ショウモウヒン</t>
    </rPh>
    <rPh sb="3" eb="4">
      <t>ヒ</t>
    </rPh>
    <phoneticPr fontId="4"/>
  </si>
  <si>
    <t>特定非営利活動法人○○</t>
    <phoneticPr fontId="4"/>
  </si>
  <si>
    <t>理事長　　○○　○○</t>
    <phoneticPr fontId="4"/>
  </si>
  <si>
    <t>食材料費10,000円×60人</t>
    <rPh sb="0" eb="3">
      <t>ショクザイリョウ</t>
    </rPh>
    <rPh sb="3" eb="4">
      <t>ヒ</t>
    </rPh>
    <rPh sb="10" eb="11">
      <t>エン</t>
    </rPh>
    <rPh sb="14" eb="15">
      <t>ニン</t>
    </rPh>
    <phoneticPr fontId="4"/>
  </si>
  <si>
    <t>コピー用紙等</t>
    <rPh sb="3" eb="5">
      <t>ヨウシ</t>
    </rPh>
    <rPh sb="5" eb="6">
      <t>トウ</t>
    </rPh>
    <phoneticPr fontId="4"/>
  </si>
  <si>
    <t>保福第１の18号様式</t>
    <rPh sb="0" eb="2">
      <t>ホフク</t>
    </rPh>
    <rPh sb="2" eb="3">
      <t>ダイ</t>
    </rPh>
    <rPh sb="7" eb="8">
      <t>ゴウ</t>
    </rPh>
    <rPh sb="8" eb="10">
      <t>ヨウシキ</t>
    </rPh>
    <phoneticPr fontId="4"/>
  </si>
  <si>
    <t>保福第１の20号様式(第3条の2第2項､第5条第1項)</t>
    <phoneticPr fontId="4"/>
  </si>
  <si>
    <t>保福第１の16号様式(第3条の2第2項､第5条第1項)</t>
    <rPh sb="0" eb="1">
      <t>タモツ</t>
    </rPh>
    <rPh sb="1" eb="2">
      <t>フク</t>
    </rPh>
    <rPh sb="2" eb="3">
      <t>ダイ</t>
    </rPh>
    <rPh sb="7" eb="8">
      <t>ゴウ</t>
    </rPh>
    <rPh sb="8" eb="10">
      <t>ヨウシキ</t>
    </rPh>
    <rPh sb="11" eb="12">
      <t>ダイ</t>
    </rPh>
    <rPh sb="13" eb="14">
      <t>ジョウ</t>
    </rPh>
    <rPh sb="16" eb="17">
      <t>ダイ</t>
    </rPh>
    <rPh sb="18" eb="19">
      <t>コウ</t>
    </rPh>
    <rPh sb="20" eb="21">
      <t>ダイ</t>
    </rPh>
    <rPh sb="22" eb="23">
      <t>ジョウ</t>
    </rPh>
    <rPh sb="23" eb="24">
      <t>ダイ</t>
    </rPh>
    <rPh sb="25" eb="26">
      <t>コウ</t>
    </rPh>
    <phoneticPr fontId="4"/>
  </si>
  <si>
    <t>負担区分</t>
    <rPh sb="0" eb="2">
      <t>フタン</t>
    </rPh>
    <rPh sb="2" eb="4">
      <t>クブン</t>
    </rPh>
    <phoneticPr fontId="4"/>
  </si>
  <si>
    <t>道費補助（申請）額</t>
    <phoneticPr fontId="4"/>
  </si>
  <si>
    <t>自己負担額</t>
    <rPh sb="0" eb="2">
      <t>ジコ</t>
    </rPh>
    <rPh sb="2" eb="4">
      <t>フタン</t>
    </rPh>
    <rPh sb="4" eb="5">
      <t>ガク</t>
    </rPh>
    <phoneticPr fontId="4"/>
  </si>
  <si>
    <t>道費補助金以外の補助金等の額</t>
    <rPh sb="0" eb="1">
      <t>ミチ</t>
    </rPh>
    <rPh sb="1" eb="2">
      <t>ヒ</t>
    </rPh>
    <rPh sb="2" eb="5">
      <t>ホジョキン</t>
    </rPh>
    <rPh sb="5" eb="7">
      <t>イガイ</t>
    </rPh>
    <rPh sb="8" eb="11">
      <t>ホジョキン</t>
    </rPh>
    <rPh sb="11" eb="12">
      <t>ナド</t>
    </rPh>
    <rPh sb="13" eb="14">
      <t>ガク</t>
    </rPh>
    <phoneticPr fontId="4"/>
  </si>
  <si>
    <t>寄附金</t>
    <rPh sb="0" eb="3">
      <t>キフキン</t>
    </rPh>
    <phoneticPr fontId="4"/>
  </si>
  <si>
    <t>経　費　の　配　分　調　書</t>
    <rPh sb="0" eb="1">
      <t>キョウ</t>
    </rPh>
    <rPh sb="2" eb="3">
      <t>ヒ</t>
    </rPh>
    <rPh sb="6" eb="7">
      <t>ハイ</t>
    </rPh>
    <rPh sb="8" eb="9">
      <t>ブン</t>
    </rPh>
    <rPh sb="10" eb="11">
      <t>チョウ</t>
    </rPh>
    <rPh sb="12" eb="13">
      <t>ショ</t>
    </rPh>
    <phoneticPr fontId="4"/>
  </si>
  <si>
    <t>注　１　「区分」欄には、経費名又は細分された事業（事務）名を記載すること。
　　 ２　「負担区分」欄中「その他」の欄には、当該補助事業等に要する経費を支弁するための財源として、「道費補助（申請）額」欄、「自己負担額」欄、
　　　「道費補助金以外の補助金等」欄又は「寄附金」欄に記載すべき収入金以外の収入金があるときは、その額を記載し、かつ、その収入金の内容を
　　　「備考」欄に記載すること。
　　 ３　「備考」欄には、必要に応じ積算の基礎その他必要な事項を記載すること。
　　 ４　「負担区分」欄を「道費補助（申請）額、自己負担額、道費補助金以外の補助金等、寄付金、その他」以外に細分する必要がある場合は、適宜欄
　　　を追加して使用すること。</t>
    <phoneticPr fontId="4"/>
  </si>
  <si>
    <t>保福第１の３２号様式(第3条の2第2項､第5条第1項)</t>
    <phoneticPr fontId="4"/>
  </si>
  <si>
    <t>資　金　収　支　計　画　書</t>
    <phoneticPr fontId="4"/>
  </si>
  <si>
    <t>科目</t>
    <rPh sb="0" eb="2">
      <t>カモク</t>
    </rPh>
    <phoneticPr fontId="4"/>
  </si>
  <si>
    <t>計</t>
    <rPh sb="0" eb="1">
      <t>ケイ</t>
    </rPh>
    <phoneticPr fontId="4"/>
  </si>
  <si>
    <t>収入</t>
    <rPh sb="0" eb="2">
      <t>シュウニュウ</t>
    </rPh>
    <phoneticPr fontId="4"/>
  </si>
  <si>
    <t>支出</t>
    <rPh sb="0" eb="2">
      <t>シシュツ</t>
    </rPh>
    <phoneticPr fontId="4"/>
  </si>
  <si>
    <t>当月分</t>
    <rPh sb="0" eb="2">
      <t>トウゲツ</t>
    </rPh>
    <rPh sb="2" eb="3">
      <t>ブン</t>
    </rPh>
    <phoneticPr fontId="4"/>
  </si>
  <si>
    <t>累　計</t>
    <rPh sb="0" eb="1">
      <t>ルイ</t>
    </rPh>
    <rPh sb="2" eb="3">
      <t>ケイ</t>
    </rPh>
    <phoneticPr fontId="4"/>
  </si>
  <si>
    <t>注　１　「補助事業等の内容」欄及び「補助事業等実施による効果（実施成
　　　果）」欄については、詳細かつ具体的に記載すること。
　　 ２　「補助事業等の実施による効果（実施成果）」欄については、補助金
　　　等交付申請時には補助事業等の実施による効果を、補助事業等実績
　　　報告時には、補助事業等実施による実施成果を記載すること。
　　 ３　補助金等の交付を受けようとする者が法人以外の団体の場合に
　　　あっては、その運営の状況を「備考」欄に記載すること。
　　 ４　事業主体が地方公共団体であるときは、「設立年月日」及び「申請者
　　　の営む主な事業」欄は削除して使用すること。</t>
    <phoneticPr fontId="4"/>
  </si>
  <si>
    <t>（単位：円）</t>
    <rPh sb="1" eb="3">
      <t>タンイ</t>
    </rPh>
    <rPh sb="4" eb="5">
      <t>エン</t>
    </rPh>
    <phoneticPr fontId="4"/>
  </si>
  <si>
    <t>収支
差額</t>
    <rPh sb="0" eb="2">
      <t>シュウシ</t>
    </rPh>
    <rPh sb="3" eb="5">
      <t>サガク</t>
    </rPh>
    <phoneticPr fontId="4"/>
  </si>
  <si>
    <t>注　１　この計画書は、補助事業等に係る月別収支計画について作成すること。ただし、申請者が地方公共団体である場合、当該補助事業等が実績で申請すべきこととされている
　　　ものである場合及び当該補助事業等の内容が建設工事である場合については、この計画書の作成を要しないものとする。
　　 ２　当該補助事業等の実施のために借り入れた金額がある場合は、「科目」欄に「借入金」と記載し、かつ、借り入れた月に当該借入金の額を表示すること。</t>
    <phoneticPr fontId="4"/>
  </si>
  <si>
    <t>事　業　計　画　（実　績）　書</t>
    <rPh sb="0" eb="1">
      <t>コト</t>
    </rPh>
    <rPh sb="2" eb="3">
      <t>ギョウ</t>
    </rPh>
    <rPh sb="4" eb="5">
      <t>ケイ</t>
    </rPh>
    <rPh sb="6" eb="7">
      <t>ガ</t>
    </rPh>
    <rPh sb="9" eb="10">
      <t>ジツ</t>
    </rPh>
    <rPh sb="11" eb="12">
      <t>イサオ</t>
    </rPh>
    <rPh sb="14" eb="15">
      <t>ショ</t>
    </rPh>
    <phoneticPr fontId="4"/>
  </si>
  <si>
    <t>「事業計画書」から転記</t>
    <rPh sb="1" eb="6">
      <t>ジギョウケイカクショ</t>
    </rPh>
    <rPh sb="9" eb="11">
      <t>テンキ</t>
    </rPh>
    <phoneticPr fontId="4"/>
  </si>
  <si>
    <t>「事業計画書」から転記</t>
    <rPh sb="1" eb="3">
      <t>ジギョウ</t>
    </rPh>
    <rPh sb="3" eb="6">
      <t>ケイカクショ</t>
    </rPh>
    <rPh sb="9" eb="11">
      <t>テンキ</t>
    </rPh>
    <phoneticPr fontId="4"/>
  </si>
  <si>
    <t>　　　　令和５年度　補助金等交付申請書</t>
    <phoneticPr fontId="4"/>
  </si>
  <si>
    <t>生活困窮者支援民間団体活動助成事業</t>
    <phoneticPr fontId="4"/>
  </si>
  <si>
    <r>
      <t>　　　</t>
    </r>
    <r>
      <rPr>
        <u/>
        <sz val="12"/>
        <rFont val="ＭＳ Ｐゴシック"/>
        <family val="3"/>
        <charset val="128"/>
        <scheme val="minor"/>
      </rPr>
      <t>事業（事務）名　生活困窮者支援民間団体活動助成事業</t>
    </r>
    <rPh sb="3" eb="5">
      <t>ジギョウ</t>
    </rPh>
    <rPh sb="6" eb="8">
      <t>ジム</t>
    </rPh>
    <rPh sb="9" eb="10">
      <t>メイ</t>
    </rPh>
    <rPh sb="11" eb="13">
      <t>セイカツ</t>
    </rPh>
    <rPh sb="13" eb="16">
      <t>コンキュウシャ</t>
    </rPh>
    <rPh sb="16" eb="18">
      <t>シエン</t>
    </rPh>
    <rPh sb="18" eb="20">
      <t>ミンカン</t>
    </rPh>
    <rPh sb="20" eb="22">
      <t>ダンタイ</t>
    </rPh>
    <rPh sb="22" eb="24">
      <t>カツドウ</t>
    </rPh>
    <rPh sb="24" eb="26">
      <t>ジョセイ</t>
    </rPh>
    <rPh sb="26" eb="28">
      <t>ジギョウ</t>
    </rPh>
    <phoneticPr fontId="4"/>
  </si>
  <si>
    <t>事業（事務）名　生活困窮者支援民間団体活動助成事業</t>
    <rPh sb="8" eb="10">
      <t>セイカツ</t>
    </rPh>
    <rPh sb="10" eb="13">
      <t>コンキュウシャ</t>
    </rPh>
    <rPh sb="13" eb="15">
      <t>シエン</t>
    </rPh>
    <rPh sb="15" eb="17">
      <t>ミンカン</t>
    </rPh>
    <rPh sb="17" eb="19">
      <t>ダンタイ</t>
    </rPh>
    <rPh sb="19" eb="21">
      <t>カツドウ</t>
    </rPh>
    <rPh sb="21" eb="23">
      <t>ジョセイ</t>
    </rPh>
    <rPh sb="23" eb="25">
      <t>ジギョウ</t>
    </rPh>
    <phoneticPr fontId="10"/>
  </si>
  <si>
    <t>令和５年８月１日　～　令和６年３月31日</t>
    <rPh sb="0" eb="2">
      <t>レイワ</t>
    </rPh>
    <rPh sb="3" eb="4">
      <t>ネン</t>
    </rPh>
    <rPh sb="5" eb="6">
      <t>ガツ</t>
    </rPh>
    <rPh sb="7" eb="8">
      <t>ニチ</t>
    </rPh>
    <rPh sb="11" eb="13">
      <t>レイワ</t>
    </rPh>
    <rPh sb="14" eb="15">
      <t>ネン</t>
    </rPh>
    <rPh sb="16" eb="17">
      <t>ガツ</t>
    </rPh>
    <rPh sb="19" eb="20">
      <t>ニチ</t>
    </rPh>
    <phoneticPr fontId="4"/>
  </si>
  <si>
    <t>補助金
収入</t>
    <rPh sb="0" eb="3">
      <t>ホジョキン</t>
    </rPh>
    <rPh sb="4" eb="6">
      <t>シュウニュウ</t>
    </rPh>
    <phoneticPr fontId="4"/>
  </si>
  <si>
    <t>事業（事務）名　生活困窮者支援プラットフォーム民間団体活動助成事業</t>
    <rPh sb="8" eb="10">
      <t>セイカツ</t>
    </rPh>
    <rPh sb="10" eb="13">
      <t>コンキュウシャ</t>
    </rPh>
    <rPh sb="13" eb="15">
      <t>シエン</t>
    </rPh>
    <rPh sb="23" eb="25">
      <t>ミンカン</t>
    </rPh>
    <rPh sb="25" eb="27">
      <t>ダンタイ</t>
    </rPh>
    <rPh sb="27" eb="29">
      <t>カツドウ</t>
    </rPh>
    <rPh sb="29" eb="31">
      <t>ジョセイ</t>
    </rPh>
    <rPh sb="31" eb="33">
      <t>ジギョウ</t>
    </rPh>
    <phoneticPr fontId="10"/>
  </si>
  <si>
    <t>日</t>
    <rPh sb="0" eb="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</si>
</sst>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Red]\(#,##0\)"/>
    <numFmt numFmtId="178" formatCode="#,##0_ "/>
    <numFmt numFmtId="179" formatCode="#,###&quot;円&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Ｐゴシック"/>
      <family val="2"/>
      <scheme val="minor"/>
    </font>
    <font>
      <sz val="6"/>
      <name val="ＭＳ Ｐゴシック"/>
      <family val="3"/>
      <charset val="128"/>
      <scheme val="minor"/>
    </font>
    <font>
      <sz val="10"/>
      <color theme="1"/>
      <name val="ＭＳ Ｐ明朝"/>
      <family val="1"/>
      <charset val="128"/>
    </font>
    <font>
      <sz val="10"/>
      <name val="ＭＳ Ｐ明朝"/>
      <family val="1"/>
      <charset val="128"/>
    </font>
    <font>
      <b/>
      <sz val="14"/>
      <color theme="1"/>
      <name val="ＭＳ Ｐゴシック"/>
      <family val="3"/>
      <charset val="128"/>
      <scheme val="minor"/>
    </font>
    <font>
      <b/>
      <sz val="14"/>
      <name val="ＭＳ Ｐゴシック"/>
      <family val="3"/>
      <charset val="128"/>
      <scheme val="minor"/>
    </font>
    <font>
      <b/>
      <sz val="16"/>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color rgb="FF000000"/>
      <name val="ＭＳ Ｐゴシック"/>
      <family val="3"/>
      <charset val="128"/>
      <scheme val="minor"/>
    </font>
    <font>
      <u/>
      <sz val="12"/>
      <name val="ＭＳ Ｐゴシック"/>
      <family val="3"/>
      <charset val="128"/>
      <scheme val="minor"/>
    </font>
    <font>
      <b/>
      <sz val="12"/>
      <name val="ＭＳ Ｐゴシック"/>
      <family val="3"/>
      <charset val="128"/>
      <scheme val="minor"/>
    </font>
    <font>
      <sz val="10.5"/>
      <name val="ＭＳ Ｐゴシック"/>
      <family val="3"/>
      <charset val="128"/>
      <scheme val="minor"/>
    </font>
    <font>
      <u/>
      <sz val="10.5"/>
      <name val="ＭＳ Ｐゴシック"/>
      <family val="3"/>
      <charset val="128"/>
      <scheme val="minor"/>
    </font>
    <font>
      <sz val="16"/>
      <name val="ＭＳ Ｐゴシック"/>
      <family val="3"/>
      <charset val="128"/>
      <scheme val="minor"/>
    </font>
    <font>
      <b/>
      <u/>
      <sz val="16"/>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4"/>
      <color rgb="FFFF0000"/>
      <name val="ＭＳ Ｐゴシック"/>
      <family val="3"/>
      <charset val="128"/>
      <scheme val="minor"/>
    </font>
    <font>
      <sz val="10.5"/>
      <color rgb="FFFF0000"/>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8" tint="0.79998168889431442"/>
        <bgColor indexed="64"/>
      </patternFill>
    </fill>
    <fill>
      <patternFill patternType="solid">
        <fgColor rgb="FFFFFFCC"/>
        <bgColor indexed="64"/>
      </patternFill>
    </fill>
  </fills>
  <borders count="76">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5">
    <xf numFmtId="0" fontId="0" fillId="0" borderId="0"/>
    <xf numFmtId="38" fontId="3" fillId="0" borderId="0" applyFont="0" applyFill="0" applyBorder="0" applyAlignment="0" applyProtection="0"/>
    <xf numFmtId="38" fontId="6" fillId="0" borderId="0" applyFont="0" applyFill="0" applyBorder="0" applyAlignment="0" applyProtection="0"/>
    <xf numFmtId="0" fontId="5" fillId="0" borderId="0"/>
    <xf numFmtId="0" fontId="7" fillId="0" borderId="0">
      <alignment vertical="center"/>
    </xf>
    <xf numFmtId="0" fontId="2" fillId="0" borderId="0">
      <alignment vertical="center"/>
    </xf>
    <xf numFmtId="38" fontId="2" fillId="0" borderId="0" applyFont="0" applyFill="0" applyBorder="0" applyAlignment="0" applyProtection="0">
      <alignment vertical="center"/>
    </xf>
    <xf numFmtId="0" fontId="3" fillId="0" borderId="0"/>
    <xf numFmtId="0" fontId="7" fillId="0" borderId="0"/>
    <xf numFmtId="38" fontId="8" fillId="0" borderId="0" applyFont="0" applyFill="0" applyBorder="0" applyAlignment="0" applyProtection="0">
      <alignment vertical="center"/>
    </xf>
    <xf numFmtId="0" fontId="2" fillId="0" borderId="0">
      <alignment vertical="center"/>
    </xf>
    <xf numFmtId="0" fontId="9" fillId="0" borderId="0"/>
    <xf numFmtId="0" fontId="3" fillId="0" borderId="0">
      <alignment vertical="center"/>
    </xf>
    <xf numFmtId="38" fontId="3" fillId="0" borderId="0" applyFont="0" applyFill="0" applyBorder="0" applyAlignment="0" applyProtection="0">
      <alignment vertical="center"/>
    </xf>
    <xf numFmtId="0" fontId="1" fillId="0" borderId="0">
      <alignment vertical="center"/>
    </xf>
  </cellStyleXfs>
  <cellXfs count="443">
    <xf numFmtId="0" fontId="0" fillId="0" borderId="0" xfId="0"/>
    <xf numFmtId="0" fontId="11" fillId="0" borderId="0" xfId="12" applyFont="1" applyFill="1">
      <alignment vertical="center"/>
    </xf>
    <xf numFmtId="0" fontId="7" fillId="0" borderId="0" xfId="8" applyFont="1" applyBorder="1" applyAlignment="1">
      <alignment horizontal="left" vertical="center"/>
    </xf>
    <xf numFmtId="178" fontId="11" fillId="0" borderId="0" xfId="12" applyNumberFormat="1" applyFont="1" applyFill="1">
      <alignment vertical="center"/>
    </xf>
    <xf numFmtId="0" fontId="11" fillId="0" borderId="0" xfId="12" quotePrefix="1" applyFont="1" applyFill="1">
      <alignment vertical="center"/>
    </xf>
    <xf numFmtId="178" fontId="12" fillId="0" borderId="0" xfId="12" applyNumberFormat="1" applyFont="1" applyFill="1">
      <alignment vertical="center"/>
    </xf>
    <xf numFmtId="0" fontId="12" fillId="0" borderId="0" xfId="12" applyFont="1" applyFill="1">
      <alignment vertical="center"/>
    </xf>
    <xf numFmtId="0" fontId="13" fillId="0" borderId="46" xfId="8" applyFont="1" applyBorder="1" applyAlignment="1">
      <alignment horizontal="center" vertical="center"/>
    </xf>
    <xf numFmtId="0" fontId="7" fillId="0" borderId="0" xfId="8" applyFont="1" applyAlignment="1">
      <alignment vertical="center"/>
    </xf>
    <xf numFmtId="0" fontId="15" fillId="0" borderId="0" xfId="12" applyFont="1" applyFill="1" applyAlignment="1">
      <alignment vertical="center"/>
    </xf>
    <xf numFmtId="0" fontId="7" fillId="0" borderId="0" xfId="12" applyFont="1" applyFill="1">
      <alignment vertical="center"/>
    </xf>
    <xf numFmtId="0" fontId="16" fillId="0" borderId="51" xfId="0" applyFont="1" applyFill="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7" fillId="0" borderId="0" xfId="0" applyFont="1" applyAlignment="1">
      <alignment vertical="center"/>
    </xf>
    <xf numFmtId="0" fontId="18" fillId="0" borderId="1" xfId="0" applyFont="1" applyBorder="1" applyAlignment="1">
      <alignment vertical="center"/>
    </xf>
    <xf numFmtId="0" fontId="18" fillId="0" borderId="0" xfId="0" applyFont="1" applyBorder="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0" xfId="0" applyFont="1" applyAlignment="1">
      <alignment vertical="center"/>
    </xf>
    <xf numFmtId="0" fontId="18" fillId="0" borderId="0" xfId="12" applyFont="1" applyFill="1">
      <alignment vertical="center"/>
    </xf>
    <xf numFmtId="0" fontId="18" fillId="0" borderId="56" xfId="12" applyFont="1" applyFill="1" applyBorder="1">
      <alignment vertical="center"/>
    </xf>
    <xf numFmtId="0" fontId="18" fillId="0" borderId="11" xfId="12" applyFont="1" applyFill="1" applyBorder="1" applyAlignment="1">
      <alignment horizontal="center" vertical="center"/>
    </xf>
    <xf numFmtId="0" fontId="18" fillId="0" borderId="11" xfId="12" applyFont="1" applyFill="1" applyBorder="1">
      <alignment vertical="center"/>
    </xf>
    <xf numFmtId="0" fontId="18" fillId="0" borderId="4" xfId="12" applyFont="1" applyFill="1" applyBorder="1">
      <alignment vertical="center"/>
    </xf>
    <xf numFmtId="0" fontId="18" fillId="0" borderId="59" xfId="12" applyFont="1" applyFill="1" applyBorder="1">
      <alignment vertical="center"/>
    </xf>
    <xf numFmtId="0" fontId="18" fillId="0" borderId="16" xfId="12" applyFont="1" applyFill="1" applyBorder="1" applyAlignment="1">
      <alignment horizontal="center" vertical="center"/>
    </xf>
    <xf numFmtId="0" fontId="18" fillId="0" borderId="16" xfId="12" applyFont="1" applyFill="1" applyBorder="1">
      <alignment vertical="center"/>
    </xf>
    <xf numFmtId="0" fontId="18" fillId="0" borderId="60" xfId="12" applyFont="1" applyFill="1" applyBorder="1">
      <alignment vertical="center"/>
    </xf>
    <xf numFmtId="0" fontId="18" fillId="0" borderId="0" xfId="12" applyFont="1" applyFill="1" applyBorder="1">
      <alignment vertical="center"/>
    </xf>
    <xf numFmtId="0" fontId="18" fillId="0" borderId="0" xfId="12" applyFont="1" applyFill="1" applyBorder="1" applyAlignment="1">
      <alignment vertical="center"/>
    </xf>
    <xf numFmtId="0" fontId="18" fillId="0" borderId="8" xfId="12" applyFont="1" applyFill="1" applyBorder="1">
      <alignment vertical="center"/>
    </xf>
    <xf numFmtId="0" fontId="18" fillId="0" borderId="12" xfId="12" applyFont="1" applyFill="1" applyBorder="1">
      <alignment vertical="center"/>
    </xf>
    <xf numFmtId="0" fontId="18" fillId="0" borderId="9" xfId="12" applyFont="1" applyFill="1" applyBorder="1">
      <alignment vertical="center"/>
    </xf>
    <xf numFmtId="0" fontId="18" fillId="0" borderId="61" xfId="12" applyFont="1" applyFill="1" applyBorder="1">
      <alignment vertical="center"/>
    </xf>
    <xf numFmtId="0" fontId="18" fillId="0" borderId="62" xfId="12" applyFont="1" applyFill="1" applyBorder="1">
      <alignment vertical="center"/>
    </xf>
    <xf numFmtId="0" fontId="18" fillId="0" borderId="68" xfId="12" applyFont="1" applyFill="1" applyBorder="1">
      <alignment vertical="center"/>
    </xf>
    <xf numFmtId="0" fontId="18" fillId="0" borderId="0" xfId="12" applyFont="1" applyFill="1" applyBorder="1" applyAlignment="1">
      <alignment horizontal="left" vertical="center"/>
    </xf>
    <xf numFmtId="0" fontId="18" fillId="0" borderId="0" xfId="12" applyFont="1" applyFill="1" applyBorder="1" applyAlignment="1" applyProtection="1">
      <alignment vertical="center"/>
      <protection locked="0"/>
    </xf>
    <xf numFmtId="0" fontId="18" fillId="0" borderId="0" xfId="12" applyFont="1" applyFill="1" applyBorder="1" applyAlignment="1">
      <alignment horizontal="center" vertical="center"/>
    </xf>
    <xf numFmtId="0" fontId="17" fillId="0" borderId="0" xfId="8" applyFont="1" applyAlignment="1">
      <alignment horizontal="center" vertical="center" wrapText="1"/>
    </xf>
    <xf numFmtId="0" fontId="20" fillId="0" borderId="0" xfId="0" applyFont="1" applyProtection="1"/>
    <xf numFmtId="38" fontId="17" fillId="0" borderId="0" xfId="1" applyFont="1" applyAlignment="1" applyProtection="1">
      <alignment vertical="center"/>
    </xf>
    <xf numFmtId="0" fontId="22" fillId="0" borderId="0" xfId="0" applyFont="1" applyAlignment="1">
      <alignment horizontal="center" vertical="center"/>
    </xf>
    <xf numFmtId="38" fontId="17" fillId="0" borderId="0" xfId="1" applyFont="1" applyFill="1" applyAlignment="1" applyProtection="1">
      <alignment horizontal="right" vertical="center"/>
    </xf>
    <xf numFmtId="38" fontId="17" fillId="2" borderId="0" xfId="1" applyFont="1" applyFill="1" applyAlignment="1" applyProtection="1">
      <alignment horizontal="center" vertical="center"/>
    </xf>
    <xf numFmtId="38" fontId="17" fillId="0" borderId="0" xfId="1" applyFont="1" applyFill="1" applyAlignment="1" applyProtection="1">
      <alignment horizontal="center" vertical="center"/>
    </xf>
    <xf numFmtId="38" fontId="17" fillId="0" borderId="0" xfId="1" applyFont="1" applyFill="1" applyAlignment="1" applyProtection="1">
      <alignment vertical="center" shrinkToFit="1"/>
    </xf>
    <xf numFmtId="38" fontId="17" fillId="0" borderId="0" xfId="1" applyFont="1" applyFill="1" applyAlignment="1" applyProtection="1">
      <alignment horizontal="left" vertical="center"/>
    </xf>
    <xf numFmtId="38" fontId="17" fillId="0" borderId="0" xfId="1" applyFont="1" applyFill="1" applyAlignment="1" applyProtection="1">
      <alignment horizontal="left" vertical="center" shrinkToFit="1"/>
    </xf>
    <xf numFmtId="0" fontId="17" fillId="0" borderId="0" xfId="1" applyNumberFormat="1" applyFont="1" applyFill="1" applyAlignment="1" applyProtection="1">
      <alignment vertical="center" shrinkToFit="1"/>
    </xf>
    <xf numFmtId="38" fontId="17" fillId="0" borderId="0" xfId="1" applyFont="1" applyFill="1" applyAlignment="1" applyProtection="1">
      <alignment vertical="center"/>
    </xf>
    <xf numFmtId="0" fontId="17" fillId="0" borderId="0" xfId="0" applyFont="1" applyFill="1" applyAlignment="1" applyProtection="1">
      <alignment vertical="center" shrinkToFit="1"/>
    </xf>
    <xf numFmtId="38" fontId="17" fillId="0" borderId="0" xfId="1" applyFont="1" applyAlignment="1" applyProtection="1">
      <alignment horizontal="center" vertical="center"/>
    </xf>
    <xf numFmtId="38" fontId="17" fillId="0" borderId="0" xfId="1" applyFont="1" applyBorder="1" applyAlignment="1" applyProtection="1">
      <alignment horizontal="center" vertical="center"/>
    </xf>
    <xf numFmtId="38" fontId="17" fillId="0" borderId="0" xfId="1" applyFont="1" applyBorder="1" applyAlignment="1" applyProtection="1">
      <alignment vertical="center"/>
    </xf>
    <xf numFmtId="0" fontId="17" fillId="0" borderId="0" xfId="0" applyFont="1" applyBorder="1" applyAlignment="1" applyProtection="1">
      <alignment vertical="center"/>
    </xf>
    <xf numFmtId="176" fontId="21" fillId="0" borderId="0" xfId="1" applyNumberFormat="1" applyFont="1" applyFill="1" applyBorder="1" applyAlignment="1" applyProtection="1">
      <alignment horizontal="right" vertical="center"/>
    </xf>
    <xf numFmtId="38" fontId="17" fillId="0" borderId="0" xfId="1" applyFont="1" applyBorder="1" applyAlignment="1" applyProtection="1">
      <alignment horizontal="left" vertical="center"/>
    </xf>
    <xf numFmtId="0" fontId="21" fillId="0" borderId="0" xfId="7" applyFont="1" applyProtection="1"/>
    <xf numFmtId="0" fontId="21" fillId="0" borderId="0" xfId="7" applyFont="1" applyProtection="1">
      <protection locked="0"/>
    </xf>
    <xf numFmtId="0" fontId="21" fillId="0" borderId="0" xfId="7" applyFont="1" applyAlignment="1" applyProtection="1">
      <alignment horizontal="center"/>
      <protection locked="0"/>
    </xf>
    <xf numFmtId="0" fontId="21" fillId="0" borderId="6" xfId="7" applyFont="1" applyBorder="1" applyProtection="1"/>
    <xf numFmtId="0" fontId="17" fillId="0" borderId="2" xfId="7" applyFont="1" applyBorder="1" applyAlignment="1" applyProtection="1">
      <alignment horizontal="distributed" vertical="center" wrapText="1" indent="1"/>
    </xf>
    <xf numFmtId="0" fontId="21" fillId="0" borderId="7" xfId="7" applyFont="1" applyBorder="1" applyProtection="1"/>
    <xf numFmtId="0" fontId="21" fillId="0" borderId="5" xfId="7" applyFont="1" applyBorder="1" applyProtection="1"/>
    <xf numFmtId="0" fontId="21" fillId="0" borderId="1" xfId="7" applyFont="1" applyBorder="1" applyAlignment="1" applyProtection="1">
      <alignment horizontal="distributed"/>
    </xf>
    <xf numFmtId="0" fontId="21" fillId="0" borderId="3" xfId="7" applyFont="1" applyBorder="1" applyProtection="1"/>
    <xf numFmtId="0" fontId="21" fillId="0" borderId="2" xfId="7" applyFont="1" applyBorder="1" applyProtection="1"/>
    <xf numFmtId="0" fontId="21" fillId="0" borderId="2" xfId="7" applyFont="1" applyBorder="1" applyAlignment="1" applyProtection="1">
      <alignment horizontal="distributed" vertical="center"/>
    </xf>
    <xf numFmtId="0" fontId="21" fillId="0" borderId="1" xfId="7" applyFont="1" applyBorder="1" applyProtection="1"/>
    <xf numFmtId="0" fontId="21" fillId="0" borderId="1" xfId="7" applyFont="1" applyBorder="1" applyAlignment="1" applyProtection="1">
      <alignment horizontal="distributed" vertical="center"/>
    </xf>
    <xf numFmtId="0" fontId="20" fillId="2" borderId="0" xfId="0" applyFont="1" applyFill="1" applyAlignment="1">
      <alignment vertical="center"/>
    </xf>
    <xf numFmtId="0" fontId="17" fillId="2" borderId="0" xfId="0" applyFont="1" applyFill="1" applyBorder="1" applyAlignment="1">
      <alignment horizontal="center" vertical="center"/>
    </xf>
    <xf numFmtId="0" fontId="17" fillId="0" borderId="28" xfId="0" applyFont="1" applyFill="1" applyBorder="1" applyAlignment="1">
      <alignment horizontal="justify" vertical="center" wrapText="1"/>
    </xf>
    <xf numFmtId="0" fontId="17" fillId="0" borderId="28"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2" borderId="22" xfId="0" applyFont="1" applyFill="1" applyBorder="1" applyAlignment="1">
      <alignment horizontal="center" vertical="top" wrapText="1"/>
    </xf>
    <xf numFmtId="0" fontId="20" fillId="0" borderId="0" xfId="0" applyFont="1" applyAlignment="1">
      <alignment vertical="center"/>
    </xf>
    <xf numFmtId="0" fontId="17" fillId="0" borderId="0"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7" fillId="0" borderId="2" xfId="0" applyFont="1" applyFill="1" applyBorder="1" applyAlignment="1">
      <alignment horizontal="center" vertical="top" wrapText="1"/>
    </xf>
    <xf numFmtId="0" fontId="20" fillId="0" borderId="2" xfId="0" applyFont="1" applyFill="1" applyBorder="1" applyAlignment="1">
      <alignment vertical="top" wrapText="1"/>
    </xf>
    <xf numFmtId="0" fontId="17" fillId="0" borderId="2" xfId="0" applyFont="1" applyFill="1" applyBorder="1" applyAlignment="1">
      <alignment horizontal="justify" vertical="top" wrapText="1"/>
    </xf>
    <xf numFmtId="0" fontId="16" fillId="0" borderId="2" xfId="0" applyFont="1" applyFill="1" applyBorder="1" applyAlignment="1">
      <alignment horizontal="center" vertical="top" wrapText="1"/>
    </xf>
    <xf numFmtId="0" fontId="16" fillId="0" borderId="1" xfId="0" applyFont="1" applyFill="1" applyBorder="1" applyAlignment="1">
      <alignment horizontal="right" vertical="top" wrapText="1"/>
    </xf>
    <xf numFmtId="0" fontId="16" fillId="0" borderId="30" xfId="0" applyFont="1" applyFill="1" applyBorder="1" applyAlignment="1">
      <alignment horizontal="center" vertical="top" wrapText="1"/>
    </xf>
    <xf numFmtId="0" fontId="16" fillId="0" borderId="0" xfId="0" applyFont="1" applyFill="1" applyBorder="1" applyAlignment="1">
      <alignment horizontal="right" vertical="top" wrapText="1"/>
    </xf>
    <xf numFmtId="0" fontId="20" fillId="2" borderId="22" xfId="0" applyFont="1" applyFill="1" applyBorder="1" applyAlignment="1">
      <alignment vertical="center"/>
    </xf>
    <xf numFmtId="0" fontId="17" fillId="0" borderId="16" xfId="0" applyFont="1" applyFill="1" applyBorder="1" applyAlignment="1">
      <alignment horizontal="center" vertical="center" wrapText="1"/>
    </xf>
    <xf numFmtId="0" fontId="17" fillId="0" borderId="27" xfId="0" applyFont="1" applyFill="1" applyBorder="1" applyAlignment="1">
      <alignment horizontal="right" vertical="top" wrapText="1"/>
    </xf>
    <xf numFmtId="0" fontId="17" fillId="0" borderId="19" xfId="0" applyFont="1" applyFill="1" applyBorder="1" applyAlignment="1">
      <alignment horizontal="right" vertical="top" wrapText="1"/>
    </xf>
    <xf numFmtId="49" fontId="17" fillId="0" borderId="19" xfId="0" applyNumberFormat="1" applyFont="1" applyFill="1" applyBorder="1" applyAlignment="1">
      <alignment horizontal="right" vertical="top" wrapText="1"/>
    </xf>
    <xf numFmtId="0" fontId="17" fillId="0" borderId="31" xfId="0" applyFont="1" applyFill="1" applyBorder="1" applyAlignment="1">
      <alignment horizontal="right" vertical="top" wrapText="1"/>
    </xf>
    <xf numFmtId="0" fontId="17" fillId="0" borderId="38" xfId="0" applyFont="1" applyFill="1" applyBorder="1" applyAlignment="1">
      <alignment horizontal="right" vertical="top" wrapText="1"/>
    </xf>
    <xf numFmtId="0" fontId="17" fillId="2" borderId="24" xfId="0" applyFont="1" applyFill="1" applyBorder="1" applyAlignment="1">
      <alignment horizontal="center" vertical="top" wrapText="1"/>
    </xf>
    <xf numFmtId="0" fontId="17" fillId="2" borderId="10" xfId="0" applyFont="1" applyFill="1" applyBorder="1" applyAlignment="1">
      <alignment horizontal="right" vertical="top" wrapText="1"/>
    </xf>
    <xf numFmtId="0" fontId="17" fillId="2" borderId="28" xfId="0" applyFont="1" applyFill="1" applyBorder="1" applyAlignment="1">
      <alignment horizontal="right" vertical="top" wrapText="1"/>
    </xf>
    <xf numFmtId="49" fontId="17" fillId="2" borderId="2" xfId="0" applyNumberFormat="1" applyFont="1" applyFill="1" applyBorder="1" applyAlignment="1">
      <alignment horizontal="right" vertical="top" wrapText="1"/>
    </xf>
    <xf numFmtId="49" fontId="17" fillId="2" borderId="28" xfId="0" applyNumberFormat="1" applyFont="1" applyFill="1" applyBorder="1" applyAlignment="1">
      <alignment horizontal="right" vertical="top" wrapText="1"/>
    </xf>
    <xf numFmtId="0" fontId="17" fillId="2" borderId="2" xfId="0" applyFont="1" applyFill="1" applyBorder="1" applyAlignment="1">
      <alignment horizontal="right" vertical="top" wrapText="1"/>
    </xf>
    <xf numFmtId="0" fontId="17" fillId="2" borderId="26" xfId="0" applyFont="1" applyFill="1" applyBorder="1" applyAlignment="1">
      <alignment horizontal="right" vertical="top" wrapText="1"/>
    </xf>
    <xf numFmtId="0" fontId="17" fillId="2" borderId="29" xfId="0" applyFont="1" applyFill="1" applyBorder="1" applyAlignment="1">
      <alignment horizontal="right" vertical="top" wrapText="1"/>
    </xf>
    <xf numFmtId="0" fontId="17" fillId="0" borderId="17" xfId="0" applyFont="1" applyBorder="1" applyAlignment="1">
      <alignment horizontal="left" vertical="center" wrapText="1"/>
    </xf>
    <xf numFmtId="178" fontId="17" fillId="0" borderId="53" xfId="0" applyNumberFormat="1" applyFont="1" applyFill="1" applyBorder="1" applyAlignment="1">
      <alignment horizontal="right" vertical="center" wrapText="1"/>
    </xf>
    <xf numFmtId="0" fontId="17" fillId="0" borderId="54" xfId="0" applyFont="1" applyFill="1" applyBorder="1" applyAlignment="1">
      <alignment horizontal="right" vertical="center" wrapText="1"/>
    </xf>
    <xf numFmtId="177" fontId="17" fillId="4" borderId="2" xfId="0" applyNumberFormat="1" applyFont="1" applyFill="1" applyBorder="1" applyAlignment="1">
      <alignment vertical="center" wrapText="1"/>
    </xf>
    <xf numFmtId="177" fontId="17" fillId="4" borderId="7" xfId="0" applyNumberFormat="1" applyFont="1" applyFill="1" applyBorder="1" applyAlignment="1">
      <alignment vertical="center" wrapText="1"/>
    </xf>
    <xf numFmtId="177" fontId="17" fillId="0" borderId="2" xfId="0" applyNumberFormat="1" applyFont="1" applyBorder="1" applyAlignment="1">
      <alignment vertical="center" wrapText="1"/>
    </xf>
    <xf numFmtId="177" fontId="17" fillId="0" borderId="7" xfId="0" applyNumberFormat="1" applyFont="1" applyFill="1" applyBorder="1" applyAlignment="1">
      <alignment vertical="center" wrapText="1"/>
    </xf>
    <xf numFmtId="177" fontId="17" fillId="3" borderId="2" xfId="0" applyNumberFormat="1" applyFont="1" applyFill="1" applyBorder="1" applyAlignment="1">
      <alignment vertical="center" wrapText="1"/>
    </xf>
    <xf numFmtId="177" fontId="17" fillId="3" borderId="34" xfId="0" applyNumberFormat="1" applyFont="1" applyFill="1" applyBorder="1" applyAlignment="1">
      <alignment vertical="center" wrapText="1"/>
    </xf>
    <xf numFmtId="178" fontId="17" fillId="0" borderId="15" xfId="0" applyNumberFormat="1" applyFont="1" applyFill="1" applyBorder="1" applyAlignment="1">
      <alignment horizontal="right" vertical="center" wrapText="1"/>
    </xf>
    <xf numFmtId="0" fontId="17" fillId="0" borderId="12" xfId="0" applyFont="1" applyFill="1" applyBorder="1" applyAlignment="1">
      <alignment horizontal="right" vertical="center" wrapText="1"/>
    </xf>
    <xf numFmtId="177" fontId="17" fillId="0" borderId="6" xfId="0" applyNumberFormat="1" applyFont="1" applyFill="1" applyBorder="1" applyAlignment="1">
      <alignment vertical="center" wrapText="1"/>
    </xf>
    <xf numFmtId="177" fontId="17" fillId="0" borderId="6" xfId="0" applyNumberFormat="1" applyFont="1" applyBorder="1" applyAlignment="1">
      <alignment vertical="center" wrapText="1"/>
    </xf>
    <xf numFmtId="177" fontId="17" fillId="3" borderId="15" xfId="0" applyNumberFormat="1" applyFont="1" applyFill="1" applyBorder="1" applyAlignment="1">
      <alignment vertical="center" wrapText="1"/>
    </xf>
    <xf numFmtId="0" fontId="17" fillId="3" borderId="45" xfId="0" applyFont="1" applyFill="1" applyBorder="1" applyAlignment="1">
      <alignment vertical="center" wrapText="1"/>
    </xf>
    <xf numFmtId="0" fontId="17" fillId="0" borderId="14" xfId="0" applyFont="1" applyFill="1" applyBorder="1" applyAlignment="1">
      <alignment horizontal="right" vertical="center" wrapText="1"/>
    </xf>
    <xf numFmtId="0" fontId="17" fillId="3" borderId="33" xfId="0" applyFont="1" applyFill="1" applyBorder="1" applyAlignment="1">
      <alignment vertical="center" wrapText="1"/>
    </xf>
    <xf numFmtId="178" fontId="17" fillId="0" borderId="5" xfId="0" applyNumberFormat="1" applyFont="1" applyFill="1" applyBorder="1" applyAlignment="1">
      <alignment horizontal="right" vertical="center" wrapText="1"/>
    </xf>
    <xf numFmtId="0" fontId="17" fillId="0" borderId="6" xfId="0" applyFont="1" applyFill="1" applyBorder="1" applyAlignment="1">
      <alignment horizontal="right" vertical="center" wrapText="1"/>
    </xf>
    <xf numFmtId="177" fontId="17" fillId="3" borderId="6" xfId="0" applyNumberFormat="1" applyFont="1" applyFill="1" applyBorder="1" applyAlignment="1">
      <alignment vertical="center" wrapText="1"/>
    </xf>
    <xf numFmtId="0" fontId="17" fillId="0" borderId="15" xfId="0" applyFont="1" applyFill="1" applyBorder="1" applyAlignment="1">
      <alignment horizontal="right"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177" fontId="17" fillId="0" borderId="32" xfId="0" applyNumberFormat="1" applyFont="1" applyBorder="1" applyAlignment="1">
      <alignment vertical="center"/>
    </xf>
    <xf numFmtId="177" fontId="17" fillId="0" borderId="43" xfId="0" applyNumberFormat="1" applyFont="1" applyBorder="1" applyAlignment="1">
      <alignment vertical="center"/>
    </xf>
    <xf numFmtId="0" fontId="17" fillId="3" borderId="36" xfId="0" applyFont="1" applyFill="1" applyBorder="1" applyAlignment="1">
      <alignment vertical="center" wrapText="1"/>
    </xf>
    <xf numFmtId="177" fontId="17" fillId="0" borderId="44" xfId="0" applyNumberFormat="1" applyFont="1" applyBorder="1" applyAlignment="1">
      <alignment vertical="center"/>
    </xf>
    <xf numFmtId="177" fontId="17" fillId="0" borderId="40" xfId="0" applyNumberFormat="1" applyFont="1" applyBorder="1" applyAlignment="1">
      <alignment vertical="center"/>
    </xf>
    <xf numFmtId="0" fontId="17" fillId="0" borderId="47" xfId="0" applyFont="1" applyBorder="1" applyAlignment="1">
      <alignment horizontal="center" vertical="center" wrapText="1"/>
    </xf>
    <xf numFmtId="177" fontId="17" fillId="0" borderId="47" xfId="0" applyNumberFormat="1" applyFont="1" applyBorder="1" applyAlignment="1">
      <alignment vertical="center"/>
    </xf>
    <xf numFmtId="0" fontId="17" fillId="3" borderId="47" xfId="0" applyFont="1" applyFill="1" applyBorder="1" applyAlignment="1">
      <alignment vertical="center" wrapText="1"/>
    </xf>
    <xf numFmtId="0" fontId="20" fillId="2" borderId="0" xfId="0" applyFont="1" applyFill="1" applyBorder="1" applyAlignment="1">
      <alignment vertical="center"/>
    </xf>
    <xf numFmtId="0" fontId="17" fillId="0" borderId="15" xfId="0" applyFont="1" applyFill="1" applyBorder="1" applyAlignment="1">
      <alignment horizontal="center" vertical="center" wrapText="1"/>
    </xf>
    <xf numFmtId="0" fontId="17" fillId="2" borderId="0" xfId="0" applyFont="1" applyFill="1" applyBorder="1" applyAlignment="1">
      <alignment horizontal="center" vertical="top" wrapText="1"/>
    </xf>
    <xf numFmtId="0" fontId="17" fillId="0" borderId="15" xfId="0" applyFont="1" applyFill="1" applyBorder="1" applyAlignment="1">
      <alignment horizontal="justify" vertical="center" wrapText="1"/>
    </xf>
    <xf numFmtId="0" fontId="16" fillId="0" borderId="15" xfId="0" applyFont="1" applyFill="1" applyBorder="1" applyAlignment="1">
      <alignment horizontal="right" vertical="top" wrapText="1"/>
    </xf>
    <xf numFmtId="0" fontId="17" fillId="2" borderId="2" xfId="0" applyFont="1" applyFill="1" applyBorder="1" applyAlignment="1">
      <alignment horizontal="center" vertical="top" wrapText="1"/>
    </xf>
    <xf numFmtId="0" fontId="17" fillId="2" borderId="1" xfId="0" applyFont="1" applyFill="1" applyBorder="1" applyAlignment="1">
      <alignment horizontal="right" vertical="top" wrapText="1"/>
    </xf>
    <xf numFmtId="0" fontId="17" fillId="4" borderId="7" xfId="0" applyFont="1" applyFill="1" applyBorder="1" applyAlignment="1">
      <alignment horizontal="left" vertical="center" wrapText="1"/>
    </xf>
    <xf numFmtId="178" fontId="17" fillId="4" borderId="7" xfId="0" applyNumberFormat="1" applyFont="1" applyFill="1" applyBorder="1" applyAlignment="1">
      <alignment horizontal="right" vertical="center" wrapText="1"/>
    </xf>
    <xf numFmtId="177" fontId="17" fillId="4" borderId="1" xfId="0" applyNumberFormat="1" applyFont="1" applyFill="1" applyBorder="1" applyAlignment="1">
      <alignment vertical="center" wrapText="1"/>
    </xf>
    <xf numFmtId="178" fontId="17" fillId="4" borderId="15" xfId="0" applyNumberFormat="1" applyFont="1" applyFill="1" applyBorder="1" applyAlignment="1">
      <alignment horizontal="right" vertical="center" wrapText="1"/>
    </xf>
    <xf numFmtId="177" fontId="17" fillId="4" borderId="6" xfId="0" applyNumberFormat="1" applyFont="1" applyFill="1" applyBorder="1" applyAlignment="1">
      <alignment vertical="center" wrapText="1"/>
    </xf>
    <xf numFmtId="177" fontId="17" fillId="4" borderId="8" xfId="0" applyNumberFormat="1" applyFont="1" applyFill="1" applyBorder="1" applyAlignment="1">
      <alignment vertical="center" wrapText="1"/>
    </xf>
    <xf numFmtId="178" fontId="17" fillId="4" borderId="5" xfId="0" applyNumberFormat="1" applyFont="1" applyFill="1" applyBorder="1" applyAlignment="1">
      <alignment horizontal="right" vertical="center" wrapText="1"/>
    </xf>
    <xf numFmtId="177" fontId="17" fillId="4" borderId="5" xfId="0" applyNumberFormat="1" applyFont="1" applyFill="1" applyBorder="1" applyAlignment="1">
      <alignment vertical="center" wrapText="1"/>
    </xf>
    <xf numFmtId="0" fontId="17" fillId="0" borderId="72" xfId="0" applyFont="1" applyBorder="1" applyAlignment="1">
      <alignment horizontal="center" vertical="center" wrapText="1"/>
    </xf>
    <xf numFmtId="177" fontId="17" fillId="0" borderId="72" xfId="0" applyNumberFormat="1" applyFont="1" applyBorder="1" applyAlignment="1">
      <alignment vertical="center"/>
    </xf>
    <xf numFmtId="177" fontId="17" fillId="0" borderId="73" xfId="0" applyNumberFormat="1" applyFont="1" applyBorder="1" applyAlignment="1">
      <alignment vertical="center"/>
    </xf>
    <xf numFmtId="0" fontId="17" fillId="0" borderId="0" xfId="0" applyFont="1" applyBorder="1" applyAlignment="1">
      <alignment horizontal="center" vertical="center" wrapText="1"/>
    </xf>
    <xf numFmtId="177" fontId="17" fillId="0" borderId="0" xfId="0" applyNumberFormat="1" applyFont="1" applyBorder="1" applyAlignment="1">
      <alignment vertical="center"/>
    </xf>
    <xf numFmtId="0" fontId="20" fillId="0" borderId="0" xfId="11" applyFont="1" applyAlignment="1">
      <alignment vertical="center"/>
    </xf>
    <xf numFmtId="0" fontId="25" fillId="0" borderId="0" xfId="11" applyFont="1" applyAlignment="1">
      <alignment horizontal="justify" vertical="center"/>
    </xf>
    <xf numFmtId="0" fontId="25" fillId="0" borderId="38" xfId="11" applyFont="1" applyBorder="1" applyAlignment="1">
      <alignment horizontal="center" vertical="center" wrapText="1"/>
    </xf>
    <xf numFmtId="0" fontId="25" fillId="0" borderId="49" xfId="11" applyFont="1" applyBorder="1" applyAlignment="1">
      <alignment horizontal="center" vertical="center" wrapText="1"/>
    </xf>
    <xf numFmtId="0" fontId="14" fillId="0" borderId="0" xfId="11" applyFont="1" applyAlignment="1">
      <alignment vertical="center"/>
    </xf>
    <xf numFmtId="49" fontId="25" fillId="0" borderId="38" xfId="11" applyNumberFormat="1" applyFont="1" applyFill="1" applyBorder="1" applyAlignment="1">
      <alignment horizontal="justify" vertical="center" wrapText="1"/>
    </xf>
    <xf numFmtId="49" fontId="25" fillId="0" borderId="49" xfId="11" applyNumberFormat="1" applyFont="1" applyFill="1" applyBorder="1" applyAlignment="1">
      <alignment horizontal="justify" vertical="center" wrapText="1"/>
    </xf>
    <xf numFmtId="179" fontId="25" fillId="4" borderId="49" xfId="11" applyNumberFormat="1" applyFont="1" applyFill="1" applyBorder="1" applyAlignment="1">
      <alignment horizontal="right" vertical="center" wrapText="1"/>
    </xf>
    <xf numFmtId="0" fontId="25" fillId="0" borderId="49" xfId="11" applyFont="1" applyFill="1" applyBorder="1" applyAlignment="1">
      <alignment horizontal="justify" vertical="center" wrapText="1"/>
    </xf>
    <xf numFmtId="49" fontId="25" fillId="4" borderId="49" xfId="11" applyNumberFormat="1" applyFont="1" applyFill="1" applyBorder="1" applyAlignment="1">
      <alignment horizontal="justify" vertical="center" wrapText="1"/>
    </xf>
    <xf numFmtId="0" fontId="25" fillId="4" borderId="49" xfId="11" applyFont="1" applyFill="1" applyBorder="1" applyAlignment="1">
      <alignment horizontal="justify" vertical="center" wrapText="1"/>
    </xf>
    <xf numFmtId="0" fontId="20" fillId="0" borderId="0" xfId="0" applyFont="1"/>
    <xf numFmtId="0" fontId="20" fillId="0" borderId="0" xfId="0" applyFont="1" applyAlignment="1">
      <alignment horizontal="right"/>
    </xf>
    <xf numFmtId="0" fontId="20" fillId="0" borderId="15" xfId="0" applyFont="1" applyBorder="1" applyAlignment="1">
      <alignment horizontal="center" vertical="center"/>
    </xf>
    <xf numFmtId="0" fontId="20" fillId="0" borderId="15" xfId="0" applyFont="1" applyBorder="1"/>
    <xf numFmtId="0" fontId="20" fillId="0" borderId="75" xfId="0" applyFont="1" applyBorder="1"/>
    <xf numFmtId="0" fontId="20" fillId="4" borderId="15" xfId="0" applyFont="1" applyFill="1" applyBorder="1"/>
    <xf numFmtId="0" fontId="20" fillId="0" borderId="0" xfId="0" applyFont="1" applyAlignment="1" applyProtection="1">
      <alignment vertical="center"/>
    </xf>
    <xf numFmtId="0" fontId="21" fillId="0" borderId="0" xfId="0" applyFont="1" applyAlignment="1" applyProtection="1">
      <alignment vertical="center"/>
    </xf>
    <xf numFmtId="0" fontId="17" fillId="0" borderId="0" xfId="0" applyFont="1" applyAlignment="1" applyProtection="1">
      <alignment vertical="center"/>
    </xf>
    <xf numFmtId="0" fontId="20" fillId="0" borderId="11" xfId="0" applyFont="1" applyBorder="1" applyAlignment="1" applyProtection="1">
      <alignment horizontal="center" vertical="center"/>
    </xf>
    <xf numFmtId="0" fontId="17" fillId="0" borderId="5" xfId="0" applyFont="1" applyBorder="1" applyAlignment="1" applyProtection="1">
      <alignment vertical="center"/>
    </xf>
    <xf numFmtId="0" fontId="17" fillId="0" borderId="14" xfId="0" applyFont="1" applyBorder="1" applyAlignment="1" applyProtection="1">
      <alignment vertical="center"/>
    </xf>
    <xf numFmtId="0" fontId="17" fillId="0" borderId="13" xfId="0" applyFont="1" applyBorder="1" applyAlignment="1" applyProtection="1">
      <alignment vertical="center"/>
    </xf>
    <xf numFmtId="0" fontId="17" fillId="0" borderId="1" xfId="0" applyFont="1" applyBorder="1" applyAlignment="1" applyProtection="1">
      <alignment vertical="center"/>
    </xf>
    <xf numFmtId="0" fontId="17" fillId="0" borderId="0" xfId="0" applyFont="1" applyBorder="1" applyAlignment="1" applyProtection="1">
      <alignment horizontal="distributed" vertical="center"/>
    </xf>
    <xf numFmtId="0" fontId="17" fillId="0" borderId="10" xfId="0" applyFont="1" applyBorder="1" applyAlignment="1" applyProtection="1">
      <alignment vertical="center"/>
    </xf>
    <xf numFmtId="0" fontId="17" fillId="0" borderId="3" xfId="0" applyFont="1" applyBorder="1" applyAlignment="1" applyProtection="1">
      <alignment vertical="center"/>
    </xf>
    <xf numFmtId="0" fontId="17" fillId="0" borderId="11" xfId="0" applyFont="1" applyBorder="1" applyAlignment="1" applyProtection="1">
      <alignment vertical="center"/>
    </xf>
    <xf numFmtId="0" fontId="17" fillId="0" borderId="4" xfId="0" applyFont="1" applyBorder="1" applyAlignment="1" applyProtection="1">
      <alignment vertical="center"/>
    </xf>
    <xf numFmtId="0" fontId="17" fillId="4" borderId="0" xfId="0" applyFont="1" applyFill="1" applyBorder="1" applyAlignment="1" applyProtection="1">
      <alignment vertical="center"/>
      <protection locked="0"/>
    </xf>
    <xf numFmtId="0" fontId="17" fillId="4" borderId="0" xfId="0" applyFont="1" applyFill="1" applyAlignment="1" applyProtection="1">
      <alignment vertical="center"/>
      <protection locked="0"/>
    </xf>
    <xf numFmtId="0" fontId="17" fillId="4" borderId="0" xfId="0" applyFont="1" applyFill="1" applyBorder="1" applyAlignment="1" applyProtection="1">
      <alignment horizontal="center" vertical="center"/>
      <protection locked="0"/>
    </xf>
    <xf numFmtId="0" fontId="28" fillId="0" borderId="0" xfId="0" applyFont="1" applyAlignment="1" applyProtection="1">
      <alignment vertical="center"/>
    </xf>
    <xf numFmtId="38" fontId="30" fillId="0" borderId="0" xfId="1" applyFont="1" applyFill="1" applyAlignment="1" applyProtection="1">
      <alignment horizontal="right" vertical="center"/>
    </xf>
    <xf numFmtId="38" fontId="30" fillId="2" borderId="0" xfId="1" applyFont="1" applyFill="1" applyAlignment="1" applyProtection="1">
      <alignment horizontal="center" vertical="center"/>
    </xf>
    <xf numFmtId="38" fontId="30" fillId="0" borderId="0" xfId="1" applyFont="1" applyFill="1" applyAlignment="1" applyProtection="1">
      <alignment horizontal="center" vertical="center"/>
    </xf>
    <xf numFmtId="38" fontId="30" fillId="0" borderId="0" xfId="1" applyFont="1" applyAlignment="1" applyProtection="1">
      <alignment vertical="center"/>
    </xf>
    <xf numFmtId="38" fontId="30" fillId="0" borderId="0" xfId="1" applyFont="1" applyFill="1" applyAlignment="1" applyProtection="1">
      <alignment vertical="center" shrinkToFit="1"/>
    </xf>
    <xf numFmtId="38" fontId="30" fillId="0" borderId="0" xfId="1" applyFont="1" applyFill="1" applyAlignment="1" applyProtection="1">
      <alignment horizontal="left" vertical="center" shrinkToFit="1"/>
    </xf>
    <xf numFmtId="38" fontId="30" fillId="0" borderId="0" xfId="1" applyFont="1" applyFill="1" applyAlignment="1" applyProtection="1">
      <alignment vertical="center"/>
    </xf>
    <xf numFmtId="176" fontId="31" fillId="0" borderId="0" xfId="1" applyNumberFormat="1" applyFont="1" applyFill="1" applyBorder="1" applyAlignment="1" applyProtection="1">
      <alignment horizontal="right" vertical="center"/>
    </xf>
    <xf numFmtId="177" fontId="30" fillId="4" borderId="2" xfId="0" applyNumberFormat="1" applyFont="1" applyFill="1" applyBorder="1" applyAlignment="1">
      <alignment vertical="center" wrapText="1"/>
    </xf>
    <xf numFmtId="177" fontId="30" fillId="4" borderId="7" xfId="0" applyNumberFormat="1" applyFont="1" applyFill="1" applyBorder="1" applyAlignment="1">
      <alignment vertical="center" wrapText="1"/>
    </xf>
    <xf numFmtId="0" fontId="17" fillId="2" borderId="0" xfId="0" applyFont="1" applyFill="1" applyAlignment="1">
      <alignment vertical="center"/>
    </xf>
    <xf numFmtId="0" fontId="17" fillId="2" borderId="6" xfId="0" applyFont="1" applyFill="1" applyBorder="1" applyAlignment="1">
      <alignment vertical="top" wrapText="1"/>
    </xf>
    <xf numFmtId="0" fontId="30" fillId="4" borderId="7" xfId="0" applyFont="1" applyFill="1" applyBorder="1" applyAlignment="1">
      <alignment horizontal="left" vertical="center" wrapText="1"/>
    </xf>
    <xf numFmtId="178" fontId="30" fillId="4" borderId="7" xfId="0" applyNumberFormat="1" applyFont="1" applyFill="1" applyBorder="1" applyAlignment="1">
      <alignment horizontal="right" vertical="center" wrapText="1"/>
    </xf>
    <xf numFmtId="177" fontId="30" fillId="4" borderId="1" xfId="0" applyNumberFormat="1" applyFont="1" applyFill="1" applyBorder="1" applyAlignment="1">
      <alignment vertical="center" wrapText="1"/>
    </xf>
    <xf numFmtId="0" fontId="30" fillId="2" borderId="7" xfId="0" applyFont="1" applyFill="1" applyBorder="1" applyAlignment="1">
      <alignment vertical="center" wrapText="1"/>
    </xf>
    <xf numFmtId="178" fontId="30" fillId="4" borderId="15" xfId="0" applyNumberFormat="1" applyFont="1" applyFill="1" applyBorder="1" applyAlignment="1">
      <alignment horizontal="right" vertical="center" wrapText="1"/>
    </xf>
    <xf numFmtId="177" fontId="30" fillId="4" borderId="6" xfId="0" applyNumberFormat="1" applyFont="1" applyFill="1" applyBorder="1" applyAlignment="1">
      <alignment vertical="center" wrapText="1"/>
    </xf>
    <xf numFmtId="177" fontId="30" fillId="4" borderId="8" xfId="0" applyNumberFormat="1" applyFont="1" applyFill="1" applyBorder="1" applyAlignment="1">
      <alignment vertical="center" wrapText="1"/>
    </xf>
    <xf numFmtId="0" fontId="30" fillId="2" borderId="15" xfId="0" applyFont="1" applyFill="1" applyBorder="1" applyAlignment="1">
      <alignment vertical="center" wrapText="1"/>
    </xf>
    <xf numFmtId="0" fontId="17" fillId="2" borderId="15" xfId="0" applyFont="1" applyFill="1" applyBorder="1" applyAlignment="1">
      <alignment vertical="top" wrapText="1"/>
    </xf>
    <xf numFmtId="0" fontId="17" fillId="2" borderId="74" xfId="0" applyFont="1" applyFill="1" applyBorder="1" applyAlignment="1">
      <alignment vertical="top" wrapText="1"/>
    </xf>
    <xf numFmtId="179" fontId="32" fillId="4" borderId="49" xfId="11" applyNumberFormat="1" applyFont="1" applyFill="1" applyBorder="1" applyAlignment="1">
      <alignment horizontal="right" vertical="center" wrapText="1"/>
    </xf>
    <xf numFmtId="49" fontId="32" fillId="4" borderId="49" xfId="11" applyNumberFormat="1" applyFont="1" applyFill="1" applyBorder="1" applyAlignment="1">
      <alignment horizontal="justify" vertical="center" wrapText="1"/>
    </xf>
    <xf numFmtId="0" fontId="32" fillId="4" borderId="49" xfId="11" applyFont="1" applyFill="1" applyBorder="1" applyAlignment="1">
      <alignment horizontal="justify" vertical="center" wrapText="1"/>
    </xf>
    <xf numFmtId="0" fontId="32" fillId="4" borderId="0" xfId="11" applyFont="1" applyFill="1" applyAlignment="1">
      <alignment vertical="center" wrapText="1"/>
    </xf>
    <xf numFmtId="38" fontId="30" fillId="4" borderId="0" xfId="1" applyFont="1" applyFill="1" applyAlignment="1" applyProtection="1">
      <alignment horizontal="center" vertical="center"/>
    </xf>
    <xf numFmtId="0" fontId="33" fillId="4" borderId="0" xfId="11" applyFont="1" applyFill="1" applyAlignment="1">
      <alignment vertical="center"/>
    </xf>
    <xf numFmtId="0" fontId="32" fillId="4" borderId="0" xfId="11" applyFont="1" applyFill="1" applyAlignment="1">
      <alignment horizontal="right" vertical="center" wrapText="1" indent="1"/>
    </xf>
    <xf numFmtId="0" fontId="29" fillId="4" borderId="0" xfId="11" applyFont="1" applyFill="1" applyAlignment="1">
      <alignment vertical="center"/>
    </xf>
    <xf numFmtId="0" fontId="29" fillId="4" borderId="0" xfId="11" applyFont="1" applyFill="1" applyAlignment="1">
      <alignment horizontal="left" vertical="center"/>
    </xf>
    <xf numFmtId="0" fontId="14" fillId="0" borderId="46" xfId="7" applyFont="1" applyBorder="1" applyAlignment="1" applyProtection="1">
      <alignment horizontal="center" vertical="center"/>
    </xf>
    <xf numFmtId="0" fontId="25" fillId="0" borderId="0" xfId="11" applyFont="1" applyAlignment="1">
      <alignment vertical="center" wrapText="1"/>
    </xf>
    <xf numFmtId="0" fontId="25" fillId="0" borderId="0" xfId="11" applyFont="1" applyAlignment="1">
      <alignment vertical="center"/>
    </xf>
    <xf numFmtId="0" fontId="34" fillId="0" borderId="46" xfId="7" applyFont="1" applyBorder="1" applyAlignment="1" applyProtection="1">
      <alignment horizontal="center" vertical="center"/>
    </xf>
    <xf numFmtId="0" fontId="33" fillId="4" borderId="15" xfId="0" applyFont="1" applyFill="1" applyBorder="1"/>
    <xf numFmtId="0" fontId="14" fillId="0" borderId="46" xfId="7" applyFont="1" applyBorder="1" applyAlignment="1" applyProtection="1">
      <alignment horizontal="center"/>
    </xf>
    <xf numFmtId="0" fontId="33" fillId="0" borderId="15" xfId="0" applyFont="1" applyBorder="1" applyAlignment="1">
      <alignment horizontal="center"/>
    </xf>
    <xf numFmtId="0" fontId="20" fillId="0" borderId="0" xfId="11" applyFont="1" applyAlignment="1">
      <alignment vertical="center"/>
    </xf>
    <xf numFmtId="0" fontId="17" fillId="0" borderId="17" xfId="0" applyFont="1" applyBorder="1" applyAlignment="1">
      <alignment horizontal="left" vertical="center" shrinkToFit="1"/>
    </xf>
    <xf numFmtId="0" fontId="29" fillId="4" borderId="0" xfId="11" applyFont="1" applyFill="1" applyAlignment="1">
      <alignment horizontal="left" vertical="center" shrinkToFit="1"/>
    </xf>
    <xf numFmtId="0" fontId="29" fillId="4" borderId="0" xfId="11" applyFont="1" applyFill="1" applyAlignment="1">
      <alignment horizontal="center" vertical="center" shrinkToFit="1"/>
    </xf>
    <xf numFmtId="0" fontId="25" fillId="0" borderId="0" xfId="11" applyFont="1" applyFill="1" applyAlignment="1">
      <alignment vertical="center" wrapText="1"/>
    </xf>
    <xf numFmtId="0" fontId="20" fillId="0" borderId="0" xfId="11" applyFont="1" applyFill="1" applyAlignment="1">
      <alignment vertical="center"/>
    </xf>
    <xf numFmtId="0" fontId="25" fillId="0" borderId="0" xfId="11" applyFont="1" applyFill="1" applyAlignment="1">
      <alignment horizontal="right" vertical="center" wrapText="1" indent="1"/>
    </xf>
    <xf numFmtId="0" fontId="20" fillId="0" borderId="0" xfId="11" applyFont="1" applyFill="1" applyAlignment="1">
      <alignment horizontal="center" vertical="center" shrinkToFit="1"/>
    </xf>
    <xf numFmtId="0" fontId="20" fillId="0" borderId="0" xfId="11" applyFont="1" applyFill="1" applyAlignment="1">
      <alignment horizontal="left" vertical="center"/>
    </xf>
    <xf numFmtId="0" fontId="20" fillId="0" borderId="0" xfId="11" applyFont="1" applyFill="1" applyAlignment="1">
      <alignment horizontal="center" vertical="center"/>
    </xf>
    <xf numFmtId="0" fontId="29" fillId="4" borderId="0" xfId="11" applyFont="1" applyFill="1" applyAlignment="1">
      <alignment horizontal="center" vertical="center"/>
    </xf>
    <xf numFmtId="0" fontId="18" fillId="0" borderId="0" xfId="12" applyFont="1" applyFill="1" applyBorder="1" applyAlignment="1">
      <alignment horizontal="center" vertical="center"/>
    </xf>
    <xf numFmtId="0" fontId="18" fillId="5" borderId="26" xfId="12" applyFont="1" applyFill="1" applyBorder="1" applyAlignment="1">
      <alignment vertical="center"/>
    </xf>
    <xf numFmtId="0" fontId="18" fillId="5" borderId="47" xfId="12" applyFont="1" applyFill="1" applyBorder="1" applyAlignment="1">
      <alignment vertical="center"/>
    </xf>
    <xf numFmtId="0" fontId="18" fillId="5" borderId="48" xfId="12" applyFont="1" applyFill="1" applyBorder="1" applyAlignment="1">
      <alignment vertical="center"/>
    </xf>
    <xf numFmtId="0" fontId="18" fillId="5" borderId="3" xfId="12" applyFont="1" applyFill="1" applyBorder="1" applyAlignment="1">
      <alignment vertical="center"/>
    </xf>
    <xf numFmtId="0" fontId="18" fillId="5" borderId="11" xfId="12" applyFont="1" applyFill="1" applyBorder="1" applyAlignment="1">
      <alignment vertical="center"/>
    </xf>
    <xf numFmtId="0" fontId="18" fillId="5" borderId="57" xfId="12" applyFont="1" applyFill="1" applyBorder="1" applyAlignment="1">
      <alignment vertical="center"/>
    </xf>
    <xf numFmtId="0" fontId="19" fillId="0" borderId="0" xfId="12" applyFont="1" applyFill="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Fill="1" applyBorder="1" applyAlignment="1">
      <alignment horizontal="center" vertical="center"/>
    </xf>
    <xf numFmtId="0" fontId="16" fillId="0" borderId="51" xfId="0" applyFont="1" applyFill="1" applyBorder="1" applyAlignment="1">
      <alignment horizontal="center" vertical="center"/>
    </xf>
    <xf numFmtId="0" fontId="16" fillId="5" borderId="51" xfId="0" applyFont="1" applyFill="1" applyBorder="1" applyAlignment="1">
      <alignment horizontal="center" vertical="center"/>
    </xf>
    <xf numFmtId="0" fontId="16" fillId="5" borderId="51" xfId="0" applyFont="1" applyFill="1" applyBorder="1" applyAlignment="1" applyProtection="1">
      <alignment horizontal="center" vertical="center"/>
      <protection locked="0"/>
    </xf>
    <xf numFmtId="0" fontId="18" fillId="0" borderId="69" xfId="12" applyFont="1" applyFill="1" applyBorder="1" applyAlignment="1">
      <alignment horizontal="center" vertical="center" textRotation="255"/>
    </xf>
    <xf numFmtId="0" fontId="18" fillId="0" borderId="70" xfId="12" applyFont="1" applyFill="1" applyBorder="1" applyAlignment="1">
      <alignment horizontal="center" vertical="center" textRotation="255"/>
    </xf>
    <xf numFmtId="0" fontId="18" fillId="0" borderId="71" xfId="12" applyFont="1" applyFill="1" applyBorder="1" applyAlignment="1">
      <alignment horizontal="center" vertical="center" textRotation="255"/>
    </xf>
    <xf numFmtId="49" fontId="18" fillId="5" borderId="0" xfId="0" applyNumberFormat="1" applyFont="1" applyFill="1" applyBorder="1" applyAlignment="1">
      <alignment horizontal="center" vertical="center"/>
    </xf>
    <xf numFmtId="0" fontId="18" fillId="5" borderId="61" xfId="12" applyFont="1" applyFill="1" applyBorder="1" applyAlignment="1">
      <alignment horizontal="left" vertical="center" shrinkToFit="1"/>
    </xf>
    <xf numFmtId="0" fontId="18" fillId="5" borderId="62" xfId="12" applyFont="1" applyFill="1" applyBorder="1" applyAlignment="1">
      <alignment horizontal="left" vertical="center" shrinkToFit="1"/>
    </xf>
    <xf numFmtId="0" fontId="18" fillId="5" borderId="63" xfId="12" applyFont="1" applyFill="1" applyBorder="1" applyAlignment="1">
      <alignment horizontal="left" vertical="center" shrinkToFit="1"/>
    </xf>
    <xf numFmtId="0" fontId="18" fillId="0" borderId="67" xfId="12" applyFont="1" applyFill="1" applyBorder="1" applyAlignment="1">
      <alignment vertical="center"/>
    </xf>
    <xf numFmtId="0" fontId="18" fillId="0" borderId="14" xfId="12" applyFont="1" applyFill="1" applyBorder="1" applyAlignment="1">
      <alignment vertical="center"/>
    </xf>
    <xf numFmtId="0" fontId="18" fillId="0" borderId="13" xfId="12" applyFont="1" applyFill="1" applyBorder="1" applyAlignment="1">
      <alignment vertical="center"/>
    </xf>
    <xf numFmtId="0" fontId="18" fillId="0" borderId="59" xfId="12" applyFont="1" applyFill="1" applyBorder="1" applyAlignment="1">
      <alignment vertical="center"/>
    </xf>
    <xf numFmtId="0" fontId="18" fillId="0" borderId="16" xfId="12" applyFont="1" applyFill="1" applyBorder="1" applyAlignment="1">
      <alignment vertical="center"/>
    </xf>
    <xf numFmtId="0" fontId="18" fillId="0" borderId="60" xfId="12" applyFont="1" applyFill="1" applyBorder="1" applyAlignment="1">
      <alignment vertical="center"/>
    </xf>
    <xf numFmtId="0" fontId="18" fillId="0" borderId="22" xfId="12" applyFont="1" applyFill="1" applyBorder="1" applyAlignment="1">
      <alignment vertical="center"/>
    </xf>
    <xf numFmtId="0" fontId="18" fillId="0" borderId="0" xfId="12" applyFont="1" applyFill="1" applyBorder="1" applyAlignment="1">
      <alignment vertical="center"/>
    </xf>
    <xf numFmtId="0" fontId="18" fillId="0" borderId="10" xfId="12" applyFont="1" applyFill="1" applyBorder="1" applyAlignment="1">
      <alignment vertical="center"/>
    </xf>
    <xf numFmtId="0" fontId="18" fillId="0" borderId="56" xfId="12" applyFont="1" applyFill="1" applyBorder="1" applyAlignment="1">
      <alignment vertical="center"/>
    </xf>
    <xf numFmtId="0" fontId="18" fillId="0" borderId="11" xfId="12" applyFont="1" applyFill="1" applyBorder="1" applyAlignment="1">
      <alignment vertical="center"/>
    </xf>
    <xf numFmtId="0" fontId="18" fillId="0" borderId="4" xfId="12" applyFont="1" applyFill="1" applyBorder="1" applyAlignment="1">
      <alignment vertical="center"/>
    </xf>
    <xf numFmtId="0" fontId="18" fillId="5" borderId="8" xfId="12" applyFont="1" applyFill="1" applyBorder="1" applyAlignment="1">
      <alignment horizontal="left" vertical="center" shrinkToFit="1"/>
    </xf>
    <xf numFmtId="0" fontId="18" fillId="5" borderId="12" xfId="12" applyFont="1" applyFill="1" applyBorder="1" applyAlignment="1">
      <alignment horizontal="left" vertical="center" shrinkToFit="1"/>
    </xf>
    <xf numFmtId="0" fontId="18" fillId="5" borderId="58" xfId="12" applyFont="1" applyFill="1" applyBorder="1" applyAlignment="1">
      <alignment horizontal="left" vertical="center" shrinkToFit="1"/>
    </xf>
    <xf numFmtId="0" fontId="18" fillId="5" borderId="3" xfId="12" applyFont="1" applyFill="1" applyBorder="1" applyAlignment="1">
      <alignment vertical="center" shrinkToFit="1"/>
    </xf>
    <xf numFmtId="0" fontId="18" fillId="5" borderId="11" xfId="12" applyFont="1" applyFill="1" applyBorder="1" applyAlignment="1">
      <alignment vertical="center" shrinkToFit="1"/>
    </xf>
    <xf numFmtId="0" fontId="18" fillId="5" borderId="57" xfId="12" applyFont="1" applyFill="1" applyBorder="1" applyAlignment="1">
      <alignment vertical="center" shrinkToFit="1"/>
    </xf>
    <xf numFmtId="0" fontId="18" fillId="5" borderId="8" xfId="12" applyFont="1" applyFill="1" applyBorder="1" applyAlignment="1">
      <alignment vertical="center" shrinkToFit="1"/>
    </xf>
    <xf numFmtId="0" fontId="18" fillId="5" borderId="12" xfId="12" applyFont="1" applyFill="1" applyBorder="1" applyAlignment="1">
      <alignment vertical="center" shrinkToFit="1"/>
    </xf>
    <xf numFmtId="0" fontId="18" fillId="5" borderId="58" xfId="12" applyFont="1" applyFill="1" applyBorder="1" applyAlignment="1">
      <alignment vertical="center" shrinkToFit="1"/>
    </xf>
    <xf numFmtId="0" fontId="18" fillId="5" borderId="61" xfId="12" applyFont="1" applyFill="1" applyBorder="1" applyAlignment="1">
      <alignment vertical="center" shrinkToFit="1"/>
    </xf>
    <xf numFmtId="0" fontId="18" fillId="5" borderId="62" xfId="12" applyFont="1" applyFill="1" applyBorder="1" applyAlignment="1">
      <alignment vertical="center" shrinkToFit="1"/>
    </xf>
    <xf numFmtId="0" fontId="18" fillId="5" borderId="63" xfId="12" applyFont="1" applyFill="1" applyBorder="1" applyAlignment="1">
      <alignment vertical="center" shrinkToFit="1"/>
    </xf>
    <xf numFmtId="0" fontId="18" fillId="0" borderId="37" xfId="12" applyFont="1" applyFill="1" applyBorder="1" applyAlignment="1">
      <alignment vertical="center"/>
    </xf>
    <xf numFmtId="0" fontId="18" fillId="0" borderId="47" xfId="12" applyFont="1" applyFill="1" applyBorder="1" applyAlignment="1">
      <alignment vertical="center"/>
    </xf>
    <xf numFmtId="0" fontId="18" fillId="0" borderId="55" xfId="12" applyFont="1" applyFill="1" applyBorder="1" applyAlignment="1">
      <alignment vertical="center"/>
    </xf>
    <xf numFmtId="38" fontId="17" fillId="0" borderId="0" xfId="1" applyFont="1" applyBorder="1" applyAlignment="1" applyProtection="1">
      <alignment horizontal="distributed" vertical="center"/>
    </xf>
    <xf numFmtId="38" fontId="24" fillId="0" borderId="0" xfId="1" applyFont="1" applyFill="1" applyBorder="1" applyAlignment="1" applyProtection="1">
      <alignment horizontal="center" vertical="center" wrapText="1"/>
    </xf>
    <xf numFmtId="49" fontId="17" fillId="0" borderId="0" xfId="1" applyNumberFormat="1" applyFont="1" applyFill="1" applyBorder="1" applyAlignment="1" applyProtection="1">
      <alignment horizontal="left" vertical="center"/>
    </xf>
    <xf numFmtId="49" fontId="17" fillId="4" borderId="0" xfId="1" applyNumberFormat="1" applyFont="1" applyFill="1" applyBorder="1" applyAlignment="1" applyProtection="1">
      <alignment horizontal="center" vertical="center"/>
    </xf>
    <xf numFmtId="49" fontId="17" fillId="0" borderId="0" xfId="1" applyNumberFormat="1" applyFont="1" applyFill="1" applyBorder="1" applyAlignment="1" applyProtection="1">
      <alignment horizontal="distributed" vertical="center"/>
    </xf>
    <xf numFmtId="38" fontId="17" fillId="0" borderId="0" xfId="1" applyFont="1" applyBorder="1" applyAlignment="1" applyProtection="1">
      <alignment horizontal="right" vertical="center"/>
    </xf>
    <xf numFmtId="0" fontId="17" fillId="0" borderId="0" xfId="0" applyFont="1" applyBorder="1" applyAlignment="1" applyProtection="1">
      <alignment horizontal="right" vertical="center"/>
    </xf>
    <xf numFmtId="38" fontId="17" fillId="0" borderId="0" xfId="1" applyFont="1" applyBorder="1" applyAlignment="1" applyProtection="1">
      <alignment vertical="center"/>
    </xf>
    <xf numFmtId="0" fontId="17" fillId="0" borderId="0" xfId="0" applyFont="1" applyBorder="1" applyAlignment="1" applyProtection="1">
      <alignment vertical="center"/>
    </xf>
    <xf numFmtId="176" fontId="17" fillId="0" borderId="0" xfId="1" applyNumberFormat="1" applyFont="1" applyFill="1" applyBorder="1" applyAlignment="1" applyProtection="1">
      <alignment horizontal="left" vertical="center" wrapText="1"/>
    </xf>
    <xf numFmtId="38" fontId="17" fillId="0" borderId="0" xfId="1" applyFont="1" applyFill="1" applyAlignment="1" applyProtection="1">
      <alignment horizontal="left" vertical="center"/>
    </xf>
    <xf numFmtId="38" fontId="17" fillId="0" borderId="0" xfId="1" applyFont="1" applyAlignment="1" applyProtection="1">
      <alignment horizontal="left" vertical="center" wrapText="1"/>
    </xf>
    <xf numFmtId="38" fontId="17" fillId="0" borderId="0" xfId="1" applyFont="1" applyAlignment="1" applyProtection="1">
      <alignment vertical="center"/>
    </xf>
    <xf numFmtId="38" fontId="17" fillId="0" borderId="0" xfId="1" applyFont="1" applyBorder="1" applyAlignment="1" applyProtection="1">
      <alignment horizontal="center" vertical="center"/>
    </xf>
    <xf numFmtId="49" fontId="17" fillId="4" borderId="0" xfId="1" applyNumberFormat="1" applyFont="1" applyFill="1" applyBorder="1" applyAlignment="1" applyProtection="1">
      <alignment horizontal="left" vertical="center" wrapText="1"/>
    </xf>
    <xf numFmtId="38" fontId="17" fillId="0" borderId="0" xfId="1" applyFont="1" applyFill="1" applyAlignment="1" applyProtection="1">
      <alignment vertical="center"/>
    </xf>
    <xf numFmtId="0" fontId="17" fillId="0" borderId="0" xfId="1" applyNumberFormat="1" applyFont="1" applyFill="1" applyAlignment="1" applyProtection="1">
      <alignment horizontal="left" vertical="center" shrinkToFit="1"/>
    </xf>
    <xf numFmtId="0" fontId="21" fillId="0" borderId="0" xfId="0" applyFont="1" applyBorder="1" applyAlignment="1" applyProtection="1">
      <alignment horizontal="center" vertical="center"/>
    </xf>
    <xf numFmtId="38" fontId="17" fillId="0" borderId="0" xfId="1" applyFont="1" applyFill="1" applyAlignment="1" applyProtection="1">
      <alignment horizontal="left" vertical="center" shrinkToFit="1"/>
    </xf>
    <xf numFmtId="0" fontId="21" fillId="0" borderId="14" xfId="7" applyFont="1" applyBorder="1" applyAlignment="1" applyProtection="1">
      <alignment vertical="center" wrapText="1"/>
      <protection locked="0"/>
    </xf>
    <xf numFmtId="0" fontId="21" fillId="0" borderId="5" xfId="7" applyFont="1" applyBorder="1" applyAlignment="1" applyProtection="1">
      <alignment horizontal="center" wrapText="1"/>
      <protection locked="0"/>
    </xf>
    <xf numFmtId="0" fontId="21" fillId="0" borderId="14" xfId="7" applyFont="1" applyBorder="1" applyAlignment="1" applyProtection="1">
      <alignment horizontal="center" wrapText="1"/>
      <protection locked="0"/>
    </xf>
    <xf numFmtId="0" fontId="21" fillId="0" borderId="13" xfId="7" applyFont="1" applyBorder="1" applyAlignment="1" applyProtection="1">
      <alignment horizontal="center" wrapText="1"/>
      <protection locked="0"/>
    </xf>
    <xf numFmtId="0" fontId="21" fillId="0" borderId="1" xfId="7" applyFont="1" applyBorder="1" applyAlignment="1" applyProtection="1">
      <alignment horizontal="center" wrapText="1"/>
      <protection locked="0"/>
    </xf>
    <xf numFmtId="0" fontId="21" fillId="0" borderId="0" xfId="7" applyFont="1" applyBorder="1" applyAlignment="1" applyProtection="1">
      <alignment horizontal="center" wrapText="1"/>
      <protection locked="0"/>
    </xf>
    <xf numFmtId="0" fontId="21" fillId="0" borderId="10" xfId="7" applyFont="1" applyBorder="1" applyAlignment="1" applyProtection="1">
      <alignment horizontal="center" wrapText="1"/>
      <protection locked="0"/>
    </xf>
    <xf numFmtId="0" fontId="21" fillId="0" borderId="3" xfId="7" applyFont="1" applyBorder="1" applyAlignment="1" applyProtection="1">
      <alignment horizontal="center" wrapText="1"/>
      <protection locked="0"/>
    </xf>
    <xf numFmtId="0" fontId="21" fillId="0" borderId="11" xfId="7" applyFont="1" applyBorder="1" applyAlignment="1" applyProtection="1">
      <alignment horizontal="center" wrapText="1"/>
      <protection locked="0"/>
    </xf>
    <xf numFmtId="0" fontId="21" fillId="0" borderId="4" xfId="7" applyFont="1" applyBorder="1" applyAlignment="1" applyProtection="1">
      <alignment horizontal="center" wrapText="1"/>
      <protection locked="0"/>
    </xf>
    <xf numFmtId="0" fontId="21" fillId="0" borderId="0" xfId="7" applyFont="1" applyAlignment="1" applyProtection="1">
      <alignment horizontal="center"/>
    </xf>
    <xf numFmtId="0" fontId="21" fillId="4" borderId="5" xfId="7" applyFont="1" applyFill="1" applyBorder="1" applyAlignment="1" applyProtection="1">
      <alignment horizontal="left" vertical="center" wrapText="1"/>
    </xf>
    <xf numFmtId="0" fontId="21" fillId="4" borderId="14" xfId="7" applyFont="1" applyFill="1" applyBorder="1" applyAlignment="1" applyProtection="1">
      <alignment horizontal="left" vertical="center" wrapText="1"/>
    </xf>
    <xf numFmtId="0" fontId="21" fillId="4" borderId="13" xfId="7" applyFont="1" applyFill="1" applyBorder="1" applyAlignment="1" applyProtection="1">
      <alignment horizontal="left" vertical="center" wrapText="1"/>
    </xf>
    <xf numFmtId="0" fontId="21" fillId="4" borderId="1" xfId="7" applyFont="1" applyFill="1" applyBorder="1" applyAlignment="1" applyProtection="1">
      <alignment horizontal="left" vertical="center" wrapText="1"/>
    </xf>
    <xf numFmtId="0" fontId="21" fillId="4" borderId="0" xfId="7" applyFont="1" applyFill="1" applyBorder="1" applyAlignment="1" applyProtection="1">
      <alignment horizontal="left" vertical="center" wrapText="1"/>
    </xf>
    <xf numFmtId="0" fontId="21" fillId="4" borderId="10" xfId="7" applyFont="1" applyFill="1" applyBorder="1" applyAlignment="1" applyProtection="1">
      <alignment horizontal="left" vertical="center" wrapText="1"/>
    </xf>
    <xf numFmtId="0" fontId="21" fillId="4" borderId="3" xfId="7" applyFont="1" applyFill="1" applyBorder="1" applyAlignment="1" applyProtection="1">
      <alignment horizontal="left" vertical="center" wrapText="1"/>
    </xf>
    <xf numFmtId="0" fontId="21" fillId="4" borderId="11" xfId="7" applyFont="1" applyFill="1" applyBorder="1" applyAlignment="1" applyProtection="1">
      <alignment horizontal="left" vertical="center" wrapText="1"/>
    </xf>
    <xf numFmtId="0" fontId="21" fillId="4" borderId="4" xfId="7" applyFont="1" applyFill="1" applyBorder="1" applyAlignment="1" applyProtection="1">
      <alignment horizontal="left" vertical="center" wrapText="1"/>
    </xf>
    <xf numFmtId="0" fontId="21" fillId="4" borderId="5" xfId="7" applyFont="1" applyFill="1" applyBorder="1" applyAlignment="1" applyProtection="1">
      <alignment horizontal="left" vertical="top" wrapText="1"/>
      <protection locked="0"/>
    </xf>
    <xf numFmtId="0" fontId="21" fillId="4" borderId="14" xfId="7" applyFont="1" applyFill="1" applyBorder="1" applyAlignment="1" applyProtection="1">
      <alignment horizontal="left" vertical="top" wrapText="1"/>
      <protection locked="0"/>
    </xf>
    <xf numFmtId="0" fontId="21" fillId="4" borderId="13" xfId="7" applyFont="1" applyFill="1" applyBorder="1" applyAlignment="1" applyProtection="1">
      <alignment horizontal="left" vertical="top" wrapText="1"/>
      <protection locked="0"/>
    </xf>
    <xf numFmtId="0" fontId="21" fillId="4" borderId="1" xfId="7" applyFont="1" applyFill="1" applyBorder="1" applyAlignment="1" applyProtection="1">
      <alignment horizontal="left" vertical="top" wrapText="1"/>
      <protection locked="0"/>
    </xf>
    <xf numFmtId="0" fontId="21" fillId="4" borderId="0" xfId="7" applyFont="1" applyFill="1" applyBorder="1" applyAlignment="1" applyProtection="1">
      <alignment horizontal="left" vertical="top" wrapText="1"/>
      <protection locked="0"/>
    </xf>
    <xf numFmtId="0" fontId="21" fillId="4" borderId="10" xfId="7" applyFont="1" applyFill="1" applyBorder="1" applyAlignment="1" applyProtection="1">
      <alignment horizontal="left" vertical="top" wrapText="1"/>
      <protection locked="0"/>
    </xf>
    <xf numFmtId="0" fontId="21" fillId="4" borderId="3" xfId="7" applyFont="1" applyFill="1" applyBorder="1" applyAlignment="1" applyProtection="1">
      <alignment horizontal="left" vertical="top" wrapText="1"/>
      <protection locked="0"/>
    </xf>
    <xf numFmtId="0" fontId="21" fillId="4" borderId="11" xfId="7" applyFont="1" applyFill="1" applyBorder="1" applyAlignment="1" applyProtection="1">
      <alignment horizontal="left" vertical="top" wrapText="1"/>
      <protection locked="0"/>
    </xf>
    <xf numFmtId="0" fontId="21" fillId="4" borderId="4" xfId="7" applyFont="1" applyFill="1" applyBorder="1" applyAlignment="1" applyProtection="1">
      <alignment horizontal="left" vertical="top" wrapText="1"/>
      <protection locked="0"/>
    </xf>
    <xf numFmtId="0" fontId="17" fillId="2" borderId="0" xfId="0" applyFont="1" applyFill="1" applyBorder="1" applyAlignment="1">
      <alignment vertical="center" wrapText="1"/>
    </xf>
    <xf numFmtId="0" fontId="17" fillId="2" borderId="0" xfId="0" applyFont="1" applyFill="1" applyAlignment="1">
      <alignment horizontal="center" vertical="center"/>
    </xf>
    <xf numFmtId="0" fontId="17" fillId="2" borderId="35" xfId="0" applyFont="1" applyFill="1" applyBorder="1" applyAlignment="1">
      <alignment horizontal="center" vertical="top" wrapText="1"/>
    </xf>
    <xf numFmtId="0" fontId="17" fillId="2" borderId="39" xfId="0" applyFont="1" applyFill="1" applyBorder="1" applyAlignment="1">
      <alignment horizontal="center" vertical="top" wrapText="1"/>
    </xf>
    <xf numFmtId="0" fontId="17" fillId="3" borderId="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17" fillId="2" borderId="2" xfId="0" applyFont="1" applyFill="1" applyBorder="1" applyAlignment="1">
      <alignment horizontal="center" vertical="top" wrapText="1"/>
    </xf>
    <xf numFmtId="0" fontId="25" fillId="0" borderId="0" xfId="11" applyFont="1" applyAlignment="1">
      <alignment horizontal="justify" vertical="center" wrapText="1"/>
    </xf>
    <xf numFmtId="0" fontId="20" fillId="0" borderId="0" xfId="11" applyFont="1" applyAlignment="1">
      <alignment vertical="center"/>
    </xf>
    <xf numFmtId="0" fontId="20" fillId="0" borderId="0" xfId="11" applyFont="1" applyAlignment="1">
      <alignment vertical="center" wrapText="1"/>
    </xf>
    <xf numFmtId="0" fontId="25" fillId="0" borderId="0" xfId="11" applyFont="1" applyAlignment="1">
      <alignment horizontal="center" vertical="center" wrapText="1"/>
    </xf>
    <xf numFmtId="0" fontId="26" fillId="0" borderId="0" xfId="11" applyFont="1" applyAlignment="1">
      <alignment horizontal="justify" vertical="center" wrapText="1"/>
    </xf>
    <xf numFmtId="0" fontId="25" fillId="0" borderId="50" xfId="11" applyFont="1" applyBorder="1" applyAlignment="1">
      <alignment horizontal="center" vertical="center" wrapText="1"/>
    </xf>
    <xf numFmtId="0" fontId="25" fillId="0" borderId="51" xfId="11" applyFont="1" applyBorder="1" applyAlignment="1">
      <alignment horizontal="center" vertical="center" wrapText="1"/>
    </xf>
    <xf numFmtId="0" fontId="25" fillId="0" borderId="52" xfId="11" applyFont="1" applyBorder="1" applyAlignment="1">
      <alignment horizontal="center" vertical="center" wrapText="1"/>
    </xf>
    <xf numFmtId="0" fontId="25" fillId="0" borderId="35" xfId="11" applyFont="1" applyBorder="1" applyAlignment="1">
      <alignment horizontal="center" vertical="center" wrapText="1"/>
    </xf>
    <xf numFmtId="0" fontId="25" fillId="0" borderId="38" xfId="11" applyFont="1" applyBorder="1" applyAlignment="1">
      <alignment horizontal="center" vertical="center" wrapText="1"/>
    </xf>
    <xf numFmtId="49" fontId="25" fillId="0" borderId="50" xfId="11" applyNumberFormat="1" applyFont="1" applyFill="1" applyBorder="1" applyAlignment="1">
      <alignment horizontal="center" vertical="center" wrapText="1"/>
    </xf>
    <xf numFmtId="49" fontId="25" fillId="0" borderId="52" xfId="11" applyNumberFormat="1" applyFont="1" applyFill="1" applyBorder="1" applyAlignment="1">
      <alignment horizontal="center" vertical="center" wrapText="1"/>
    </xf>
    <xf numFmtId="0" fontId="20" fillId="0" borderId="0" xfId="11" applyFont="1" applyFill="1" applyAlignment="1">
      <alignment horizontal="left" vertical="center" shrinkToFit="1"/>
    </xf>
    <xf numFmtId="0" fontId="20" fillId="0" borderId="0" xfId="0" applyFont="1" applyAlignment="1">
      <alignment vertical="center" wrapText="1"/>
    </xf>
    <xf numFmtId="0" fontId="20" fillId="0" borderId="0" xfId="0" applyFont="1" applyAlignment="1">
      <alignment horizontal="center" vertical="center"/>
    </xf>
    <xf numFmtId="0" fontId="20" fillId="0" borderId="8" xfId="0" applyFont="1" applyBorder="1" applyAlignment="1">
      <alignment horizontal="center"/>
    </xf>
    <xf numFmtId="0" fontId="20" fillId="0" borderId="9" xfId="0" applyFont="1" applyBorder="1" applyAlignment="1">
      <alignment horizontal="center"/>
    </xf>
    <xf numFmtId="0" fontId="20" fillId="0" borderId="6" xfId="0" applyFont="1" applyBorder="1" applyAlignment="1">
      <alignment horizontal="center" vertical="center" textRotation="255"/>
    </xf>
    <xf numFmtId="0" fontId="20" fillId="0" borderId="2" xfId="0" applyFont="1" applyBorder="1" applyAlignment="1">
      <alignment horizontal="center" vertical="center" textRotation="255"/>
    </xf>
    <xf numFmtId="0" fontId="20" fillId="0" borderId="7" xfId="0" applyFont="1" applyBorder="1" applyAlignment="1">
      <alignment horizontal="center" vertical="center" textRotation="255"/>
    </xf>
    <xf numFmtId="0" fontId="20" fillId="0" borderId="6" xfId="0" applyFont="1" applyBorder="1" applyAlignment="1">
      <alignment horizontal="center" vertical="center" wrapText="1"/>
    </xf>
    <xf numFmtId="0" fontId="20" fillId="0" borderId="7" xfId="0" applyFont="1" applyBorder="1" applyAlignment="1">
      <alignment horizontal="center" vertical="center"/>
    </xf>
    <xf numFmtId="0" fontId="17" fillId="0" borderId="0" xfId="0" applyFont="1" applyAlignment="1" applyProtection="1">
      <alignment horizontal="center" vertical="center"/>
    </xf>
    <xf numFmtId="0" fontId="27" fillId="0" borderId="0" xfId="0" applyFont="1" applyAlignment="1" applyProtection="1">
      <alignment horizontal="center" vertical="center"/>
    </xf>
    <xf numFmtId="0" fontId="20" fillId="0" borderId="0" xfId="0" applyFont="1" applyBorder="1" applyAlignment="1" applyProtection="1">
      <alignment horizontal="center" vertical="center"/>
    </xf>
    <xf numFmtId="38" fontId="17" fillId="0" borderId="0" xfId="0" applyNumberFormat="1" applyFont="1" applyAlignment="1" applyProtection="1">
      <alignment horizontal="left" vertical="center"/>
    </xf>
    <xf numFmtId="0" fontId="17" fillId="0" borderId="11" xfId="0" applyFont="1" applyBorder="1" applyAlignment="1" applyProtection="1">
      <alignment horizontal="left" vertical="center"/>
    </xf>
    <xf numFmtId="0" fontId="17" fillId="0" borderId="0" xfId="0" applyFont="1" applyAlignment="1" applyProtection="1">
      <alignment horizontal="left" vertical="top" wrapText="1"/>
    </xf>
    <xf numFmtId="0" fontId="17" fillId="4" borderId="0"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17" fillId="4" borderId="0"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xf>
    <xf numFmtId="49" fontId="17" fillId="4" borderId="0" xfId="0" applyNumberFormat="1" applyFont="1" applyFill="1" applyBorder="1" applyAlignment="1" applyProtection="1">
      <alignment horizontal="center" vertical="center"/>
      <protection locked="0"/>
    </xf>
    <xf numFmtId="0" fontId="29" fillId="5" borderId="51" xfId="0" applyFont="1" applyFill="1" applyBorder="1" applyAlignment="1" applyProtection="1">
      <alignment horizontal="center" vertical="center"/>
      <protection locked="0"/>
    </xf>
    <xf numFmtId="49" fontId="29" fillId="5" borderId="0" xfId="0" applyNumberFormat="1" applyFont="1" applyFill="1" applyBorder="1" applyAlignment="1">
      <alignment horizontal="center" vertical="center"/>
    </xf>
    <xf numFmtId="0" fontId="29" fillId="5" borderId="3" xfId="12" applyFont="1" applyFill="1" applyBorder="1" applyAlignment="1">
      <alignment vertical="center" shrinkToFit="1"/>
    </xf>
    <xf numFmtId="0" fontId="29" fillId="5" borderId="11" xfId="12" applyFont="1" applyFill="1" applyBorder="1" applyAlignment="1">
      <alignment vertical="center" shrinkToFit="1"/>
    </xf>
    <xf numFmtId="0" fontId="29" fillId="5" borderId="57" xfId="12" applyFont="1" applyFill="1" applyBorder="1" applyAlignment="1">
      <alignment vertical="center" shrinkToFit="1"/>
    </xf>
    <xf numFmtId="0" fontId="14" fillId="0" borderId="50" xfId="0" applyFont="1" applyBorder="1" applyAlignment="1" applyProtection="1">
      <alignment horizontal="center" vertical="center"/>
    </xf>
    <xf numFmtId="0" fontId="14" fillId="0" borderId="51" xfId="0" applyFont="1" applyBorder="1" applyAlignment="1" applyProtection="1">
      <alignment horizontal="center" vertical="center"/>
    </xf>
    <xf numFmtId="0" fontId="14" fillId="0" borderId="52" xfId="0" applyFont="1" applyBorder="1" applyAlignment="1" applyProtection="1">
      <alignment horizontal="center" vertical="center"/>
    </xf>
    <xf numFmtId="0" fontId="29" fillId="5" borderId="26" xfId="12" applyFont="1" applyFill="1" applyBorder="1" applyAlignment="1">
      <alignment vertical="center"/>
    </xf>
    <xf numFmtId="0" fontId="29" fillId="5" borderId="47" xfId="12" applyFont="1" applyFill="1" applyBorder="1" applyAlignment="1">
      <alignment vertical="center"/>
    </xf>
    <xf numFmtId="0" fontId="29" fillId="5" borderId="48" xfId="12" applyFont="1" applyFill="1" applyBorder="1" applyAlignment="1">
      <alignment vertical="center"/>
    </xf>
    <xf numFmtId="0" fontId="29" fillId="5" borderId="3" xfId="12" applyFont="1" applyFill="1" applyBorder="1" applyAlignment="1">
      <alignment vertical="center"/>
    </xf>
    <xf numFmtId="0" fontId="29" fillId="5" borderId="11" xfId="12" applyFont="1" applyFill="1" applyBorder="1" applyAlignment="1">
      <alignment vertical="center"/>
    </xf>
    <xf numFmtId="0" fontId="29" fillId="5" borderId="57" xfId="12" applyFont="1" applyFill="1" applyBorder="1" applyAlignment="1">
      <alignment vertical="center"/>
    </xf>
    <xf numFmtId="0" fontId="29" fillId="5" borderId="8" xfId="12" applyFont="1" applyFill="1" applyBorder="1" applyAlignment="1">
      <alignment horizontal="left" vertical="center" shrinkToFit="1"/>
    </xf>
    <xf numFmtId="0" fontId="29" fillId="5" borderId="12" xfId="12" applyFont="1" applyFill="1" applyBorder="1" applyAlignment="1">
      <alignment horizontal="left" vertical="center" shrinkToFit="1"/>
    </xf>
    <xf numFmtId="0" fontId="29" fillId="5" borderId="58" xfId="12" applyFont="1" applyFill="1" applyBorder="1" applyAlignment="1">
      <alignment horizontal="left" vertical="center" shrinkToFit="1"/>
    </xf>
    <xf numFmtId="0" fontId="29" fillId="5" borderId="61" xfId="12" applyFont="1" applyFill="1" applyBorder="1" applyAlignment="1">
      <alignment horizontal="left" vertical="center" shrinkToFit="1"/>
    </xf>
    <xf numFmtId="0" fontId="29" fillId="5" borderId="62" xfId="12" applyFont="1" applyFill="1" applyBorder="1" applyAlignment="1">
      <alignment horizontal="left" vertical="center" shrinkToFit="1"/>
    </xf>
    <xf numFmtId="0" fontId="29" fillId="5" borderId="63" xfId="12" applyFont="1" applyFill="1" applyBorder="1" applyAlignment="1">
      <alignment horizontal="left" vertical="center" shrinkToFit="1"/>
    </xf>
    <xf numFmtId="0" fontId="29" fillId="5" borderId="8" xfId="12" applyFont="1" applyFill="1" applyBorder="1" applyAlignment="1">
      <alignment vertical="center" shrinkToFit="1"/>
    </xf>
    <xf numFmtId="0" fontId="29" fillId="5" borderId="12" xfId="12" applyFont="1" applyFill="1" applyBorder="1" applyAlignment="1">
      <alignment vertical="center" shrinkToFit="1"/>
    </xf>
    <xf numFmtId="0" fontId="29" fillId="5" borderId="58" xfId="12" applyFont="1" applyFill="1" applyBorder="1" applyAlignment="1">
      <alignment vertical="center" shrinkToFit="1"/>
    </xf>
    <xf numFmtId="0" fontId="29" fillId="5" borderId="61" xfId="12" applyFont="1" applyFill="1" applyBorder="1" applyAlignment="1">
      <alignment vertical="center" shrinkToFit="1"/>
    </xf>
    <xf numFmtId="0" fontId="29" fillId="5" borderId="62" xfId="12" applyFont="1" applyFill="1" applyBorder="1" applyAlignment="1">
      <alignment vertical="center" shrinkToFit="1"/>
    </xf>
    <xf numFmtId="0" fontId="29" fillId="5" borderId="63" xfId="12" applyFont="1" applyFill="1" applyBorder="1" applyAlignment="1">
      <alignment vertical="center" shrinkToFit="1"/>
    </xf>
    <xf numFmtId="0" fontId="29" fillId="5" borderId="51" xfId="0" applyFont="1" applyFill="1" applyBorder="1" applyAlignment="1">
      <alignment horizontal="center" vertical="center"/>
    </xf>
    <xf numFmtId="0" fontId="30" fillId="0" borderId="0" xfId="1" applyNumberFormat="1" applyFont="1" applyFill="1" applyAlignment="1" applyProtection="1">
      <alignment horizontal="left" vertical="center" shrinkToFit="1"/>
    </xf>
    <xf numFmtId="38" fontId="30" fillId="0" borderId="0" xfId="1" applyFont="1" applyFill="1" applyAlignment="1" applyProtection="1">
      <alignment horizontal="left" vertical="center" shrinkToFit="1"/>
    </xf>
    <xf numFmtId="49" fontId="30" fillId="4" borderId="0" xfId="1" applyNumberFormat="1" applyFont="1" applyFill="1" applyBorder="1" applyAlignment="1" applyProtection="1">
      <alignment horizontal="left" vertical="center" wrapText="1"/>
    </xf>
    <xf numFmtId="49" fontId="30" fillId="4" borderId="0" xfId="1" applyNumberFormat="1" applyFont="1" applyFill="1" applyBorder="1" applyAlignment="1" applyProtection="1">
      <alignment horizontal="center" vertical="center"/>
    </xf>
    <xf numFmtId="0" fontId="31" fillId="4" borderId="5" xfId="7" applyFont="1" applyFill="1" applyBorder="1" applyAlignment="1" applyProtection="1">
      <alignment horizontal="left" vertical="center" wrapText="1"/>
    </xf>
    <xf numFmtId="0" fontId="31" fillId="4" borderId="14" xfId="7" applyFont="1" applyFill="1" applyBorder="1" applyAlignment="1" applyProtection="1">
      <alignment horizontal="left" vertical="center" wrapText="1"/>
    </xf>
    <xf numFmtId="0" fontId="31" fillId="4" borderId="13" xfId="7" applyFont="1" applyFill="1" applyBorder="1" applyAlignment="1" applyProtection="1">
      <alignment horizontal="left" vertical="center" wrapText="1"/>
    </xf>
    <xf numFmtId="0" fontId="31" fillId="4" borderId="1" xfId="7" applyFont="1" applyFill="1" applyBorder="1" applyAlignment="1" applyProtection="1">
      <alignment horizontal="left" vertical="center" wrapText="1"/>
    </xf>
    <xf numFmtId="0" fontId="31" fillId="4" borderId="0" xfId="7" applyFont="1" applyFill="1" applyBorder="1" applyAlignment="1" applyProtection="1">
      <alignment horizontal="left" vertical="center" wrapText="1"/>
    </xf>
    <xf numFmtId="0" fontId="31" fillId="4" borderId="10" xfId="7" applyFont="1" applyFill="1" applyBorder="1" applyAlignment="1" applyProtection="1">
      <alignment horizontal="left" vertical="center" wrapText="1"/>
    </xf>
    <xf numFmtId="0" fontId="31" fillId="4" borderId="3" xfId="7" applyFont="1" applyFill="1" applyBorder="1" applyAlignment="1" applyProtection="1">
      <alignment horizontal="left" vertical="center" wrapText="1"/>
    </xf>
    <xf numFmtId="0" fontId="31" fillId="4" borderId="11" xfId="7" applyFont="1" applyFill="1" applyBorder="1" applyAlignment="1" applyProtection="1">
      <alignment horizontal="left" vertical="center" wrapText="1"/>
    </xf>
    <xf numFmtId="0" fontId="31" fillId="4" borderId="4" xfId="7" applyFont="1" applyFill="1" applyBorder="1" applyAlignment="1" applyProtection="1">
      <alignment horizontal="left" vertical="center" wrapText="1"/>
    </xf>
    <xf numFmtId="0" fontId="31" fillId="4" borderId="5" xfId="7" applyFont="1" applyFill="1" applyBorder="1" applyAlignment="1" applyProtection="1">
      <alignment horizontal="left" vertical="center" wrapText="1"/>
      <protection locked="0"/>
    </xf>
    <xf numFmtId="0" fontId="31" fillId="4" borderId="14" xfId="7" applyFont="1" applyFill="1" applyBorder="1" applyAlignment="1" applyProtection="1">
      <alignment horizontal="left" vertical="center" wrapText="1"/>
      <protection locked="0"/>
    </xf>
    <xf numFmtId="0" fontId="31" fillId="4" borderId="13" xfId="7" applyFont="1" applyFill="1" applyBorder="1" applyAlignment="1" applyProtection="1">
      <alignment horizontal="left" vertical="center" wrapText="1"/>
      <protection locked="0"/>
    </xf>
    <xf numFmtId="0" fontId="31" fillId="4" borderId="1" xfId="7" applyFont="1" applyFill="1" applyBorder="1" applyAlignment="1" applyProtection="1">
      <alignment horizontal="left" vertical="center" wrapText="1"/>
      <protection locked="0"/>
    </xf>
    <xf numFmtId="0" fontId="31" fillId="4" borderId="0" xfId="7" applyFont="1" applyFill="1" applyBorder="1" applyAlignment="1" applyProtection="1">
      <alignment horizontal="left" vertical="center" wrapText="1"/>
      <protection locked="0"/>
    </xf>
    <xf numFmtId="0" fontId="31" fillId="4" borderId="10" xfId="7" applyFont="1" applyFill="1" applyBorder="1" applyAlignment="1" applyProtection="1">
      <alignment horizontal="left" vertical="center" wrapText="1"/>
      <protection locked="0"/>
    </xf>
    <xf numFmtId="0" fontId="31" fillId="4" borderId="3" xfId="7" applyFont="1" applyFill="1" applyBorder="1" applyAlignment="1" applyProtection="1">
      <alignment horizontal="left" vertical="center" wrapText="1"/>
      <protection locked="0"/>
    </xf>
    <xf numFmtId="0" fontId="31" fillId="4" borderId="11" xfId="7" applyFont="1" applyFill="1" applyBorder="1" applyAlignment="1" applyProtection="1">
      <alignment horizontal="left" vertical="center" wrapText="1"/>
      <protection locked="0"/>
    </xf>
    <xf numFmtId="0" fontId="31" fillId="4" borderId="4" xfId="7" applyFont="1" applyFill="1" applyBorder="1" applyAlignment="1" applyProtection="1">
      <alignment horizontal="left" vertical="center" wrapText="1"/>
      <protection locked="0"/>
    </xf>
    <xf numFmtId="38" fontId="20" fillId="4" borderId="15" xfId="1" applyFont="1" applyFill="1" applyBorder="1"/>
    <xf numFmtId="38" fontId="20" fillId="0" borderId="15" xfId="1" applyFont="1" applyBorder="1"/>
    <xf numFmtId="0" fontId="17" fillId="0" borderId="0" xfId="11" applyFont="1" applyFill="1" applyAlignment="1">
      <alignment vertical="center"/>
    </xf>
    <xf numFmtId="58" fontId="21" fillId="4" borderId="5" xfId="7" applyNumberFormat="1" applyFont="1" applyFill="1" applyBorder="1" applyAlignment="1" applyProtection="1">
      <alignment horizontal="left" vertical="center" wrapText="1"/>
    </xf>
    <xf numFmtId="58" fontId="21" fillId="4" borderId="14" xfId="7" applyNumberFormat="1" applyFont="1" applyFill="1" applyBorder="1" applyAlignment="1" applyProtection="1">
      <alignment horizontal="left" vertical="center" wrapText="1"/>
    </xf>
    <xf numFmtId="58" fontId="21" fillId="4" borderId="13" xfId="7" applyNumberFormat="1" applyFont="1" applyFill="1" applyBorder="1" applyAlignment="1" applyProtection="1">
      <alignment horizontal="left" vertical="center" wrapText="1"/>
    </xf>
    <xf numFmtId="58" fontId="21" fillId="4" borderId="1" xfId="7" applyNumberFormat="1" applyFont="1" applyFill="1" applyBorder="1" applyAlignment="1" applyProtection="1">
      <alignment horizontal="left" vertical="center" wrapText="1"/>
    </xf>
    <xf numFmtId="58" fontId="21" fillId="4" borderId="0" xfId="7" applyNumberFormat="1" applyFont="1" applyFill="1" applyBorder="1" applyAlignment="1" applyProtection="1">
      <alignment horizontal="left" vertical="center" wrapText="1"/>
    </xf>
    <xf numFmtId="58" fontId="21" fillId="4" borderId="10" xfId="7" applyNumberFormat="1" applyFont="1" applyFill="1" applyBorder="1" applyAlignment="1" applyProtection="1">
      <alignment horizontal="left" vertical="center" wrapText="1"/>
    </xf>
    <xf numFmtId="58" fontId="21" fillId="4" borderId="3" xfId="7" applyNumberFormat="1" applyFont="1" applyFill="1" applyBorder="1" applyAlignment="1" applyProtection="1">
      <alignment horizontal="left" vertical="center" wrapText="1"/>
    </xf>
    <xf numFmtId="58" fontId="21" fillId="4" borderId="11" xfId="7" applyNumberFormat="1" applyFont="1" applyFill="1" applyBorder="1" applyAlignment="1" applyProtection="1">
      <alignment horizontal="left" vertical="center" wrapText="1"/>
    </xf>
    <xf numFmtId="58" fontId="21" fillId="4" borderId="4" xfId="7" applyNumberFormat="1" applyFont="1" applyFill="1" applyBorder="1" applyAlignment="1" applyProtection="1">
      <alignment horizontal="left" vertical="center" wrapText="1"/>
    </xf>
  </cellXfs>
  <cellStyles count="15">
    <cellStyle name="桁区切り" xfId="1" builtinId="6"/>
    <cellStyle name="桁区切り 2" xfId="2"/>
    <cellStyle name="桁区切り 3" xfId="6"/>
    <cellStyle name="桁区切り 3 2" xfId="9"/>
    <cellStyle name="桁区切り 4" xfId="13"/>
    <cellStyle name="標準" xfId="0" builtinId="0"/>
    <cellStyle name="標準 2" xfId="3"/>
    <cellStyle name="標準 3" xfId="4"/>
    <cellStyle name="標準 3 2 2" xfId="10"/>
    <cellStyle name="標準 3 2 2 2" xfId="14"/>
    <cellStyle name="標準 4" xfId="5"/>
    <cellStyle name="標準 4 2" xfId="8"/>
    <cellStyle name="標準 5" xfId="11"/>
    <cellStyle name="標準 6" xfId="12"/>
    <cellStyle name="標準_補助金等交付申請書様式（メール用）"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23</xdr:col>
      <xdr:colOff>111123</xdr:colOff>
      <xdr:row>1</xdr:row>
      <xdr:rowOff>23812</xdr:rowOff>
    </xdr:from>
    <xdr:to>
      <xdr:col>38</xdr:col>
      <xdr:colOff>68791</xdr:colOff>
      <xdr:row>2</xdr:row>
      <xdr:rowOff>269875</xdr:rowOff>
    </xdr:to>
    <xdr:sp macro="" textlink="">
      <xdr:nvSpPr>
        <xdr:cNvPr id="2" name="テキスト ボックス 1"/>
        <xdr:cNvSpPr txBox="1"/>
      </xdr:nvSpPr>
      <xdr:spPr>
        <a:xfrm>
          <a:off x="3862915" y="272520"/>
          <a:ext cx="2338918" cy="415397"/>
        </a:xfrm>
        <a:prstGeom prst="rect">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全ての着色セルに入力してください。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452582</xdr:colOff>
      <xdr:row>4</xdr:row>
      <xdr:rowOff>355022</xdr:rowOff>
    </xdr:from>
    <xdr:to>
      <xdr:col>21</xdr:col>
      <xdr:colOff>528205</xdr:colOff>
      <xdr:row>7</xdr:row>
      <xdr:rowOff>245051</xdr:rowOff>
    </xdr:to>
    <xdr:sp macro="" textlink="">
      <xdr:nvSpPr>
        <xdr:cNvPr id="2" name="角丸四角形吹き出し 1"/>
        <xdr:cNvSpPr/>
      </xdr:nvSpPr>
      <xdr:spPr>
        <a:xfrm>
          <a:off x="8289059" y="1879022"/>
          <a:ext cx="2811896" cy="946438"/>
        </a:xfrm>
        <a:prstGeom prst="wedgeRoundRectCallout">
          <a:avLst>
            <a:gd name="adj1" fmla="val -64539"/>
            <a:gd name="adj2" fmla="val 83929"/>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1200"/>
            <a:t>住所、氏名等は、個票シートを入力することにより自動反映します。</a:t>
          </a:r>
          <a:endParaRPr kumimoji="1" lang="en-US" altLang="ja-JP" sz="1200"/>
        </a:p>
        <a:p>
          <a:pPr algn="l">
            <a:lnSpc>
              <a:spcPts val="1400"/>
            </a:lnSpc>
          </a:pPr>
          <a:r>
            <a:rPr kumimoji="1" lang="ja-JP" altLang="en-US" sz="1200"/>
            <a:t>まず、個票シートの</a:t>
          </a:r>
          <a:r>
            <a:rPr kumimoji="1" lang="ja-JP" altLang="en-US" sz="1200" b="1">
              <a:solidFill>
                <a:srgbClr val="FF0000"/>
              </a:solidFill>
            </a:rPr>
            <a:t>着色セルに入力してください。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111125</xdr:colOff>
      <xdr:row>1</xdr:row>
      <xdr:rowOff>23812</xdr:rowOff>
    </xdr:from>
    <xdr:to>
      <xdr:col>36</xdr:col>
      <xdr:colOff>127002</xdr:colOff>
      <xdr:row>2</xdr:row>
      <xdr:rowOff>269876</xdr:rowOff>
    </xdr:to>
    <xdr:sp macro="" textlink="">
      <xdr:nvSpPr>
        <xdr:cNvPr id="2" name="テキスト ボックス 1"/>
        <xdr:cNvSpPr txBox="1"/>
      </xdr:nvSpPr>
      <xdr:spPr>
        <a:xfrm>
          <a:off x="4246563" y="269875"/>
          <a:ext cx="2286002" cy="428626"/>
        </a:xfrm>
        <a:prstGeom prst="rect">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全ての着色セルに入力してください。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565149</xdr:colOff>
      <xdr:row>4</xdr:row>
      <xdr:rowOff>363681</xdr:rowOff>
    </xdr:from>
    <xdr:to>
      <xdr:col>21</xdr:col>
      <xdr:colOff>640476</xdr:colOff>
      <xdr:row>7</xdr:row>
      <xdr:rowOff>254072</xdr:rowOff>
    </xdr:to>
    <xdr:sp macro="" textlink="">
      <xdr:nvSpPr>
        <xdr:cNvPr id="2" name="角丸四角形吹き出し 1"/>
        <xdr:cNvSpPr/>
      </xdr:nvSpPr>
      <xdr:spPr>
        <a:xfrm>
          <a:off x="8401626" y="1887681"/>
          <a:ext cx="2811600" cy="946800"/>
        </a:xfrm>
        <a:prstGeom prst="wedgeRoundRectCallout">
          <a:avLst>
            <a:gd name="adj1" fmla="val -64539"/>
            <a:gd name="adj2" fmla="val 83929"/>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1200"/>
            <a:t>住所、氏名等は、個票シートを入力することにより自動反映します。</a:t>
          </a:r>
          <a:endParaRPr kumimoji="1" lang="en-US" altLang="ja-JP" sz="1200"/>
        </a:p>
        <a:p>
          <a:pPr algn="l">
            <a:lnSpc>
              <a:spcPts val="1400"/>
            </a:lnSpc>
          </a:pPr>
          <a:r>
            <a:rPr kumimoji="1" lang="ja-JP" altLang="en-US" sz="1200"/>
            <a:t>まず、個票シートの</a:t>
          </a:r>
          <a:r>
            <a:rPr kumimoji="1" lang="ja-JP" altLang="en-US" sz="1200" b="1">
              <a:solidFill>
                <a:srgbClr val="FF0000"/>
              </a:solidFill>
            </a:rPr>
            <a:t>着色セルに入力してください。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13"/>
  <sheetViews>
    <sheetView showGridLines="0" tabSelected="1" view="pageBreakPreview" zoomScale="120" zoomScaleNormal="120" zoomScaleSheetLayoutView="120" workbookViewId="0">
      <selection activeCell="AA33" sqref="AA33"/>
    </sheetView>
  </sheetViews>
  <sheetFormatPr defaultColWidth="2.26953125" defaultRowHeight="13" x14ac:dyDescent="0.2"/>
  <cols>
    <col min="1" max="1" width="2.26953125" style="10" customWidth="1"/>
    <col min="2" max="5" width="2.36328125" style="10" customWidth="1"/>
    <col min="6" max="7" width="2.36328125" style="10" bestFit="1" customWidth="1"/>
    <col min="8" max="9" width="2.26953125" style="10"/>
    <col min="10" max="10" width="3.26953125" style="10" bestFit="1" customWidth="1"/>
    <col min="11" max="40" width="2.26953125" style="10"/>
    <col min="41" max="47" width="2.26953125" style="10" customWidth="1"/>
    <col min="48" max="16384" width="2.26953125" style="10"/>
  </cols>
  <sheetData>
    <row r="1" spans="1:46" ht="19.5" customHeight="1" x14ac:dyDescent="0.2">
      <c r="A1" s="9" t="s">
        <v>183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46" ht="13.5" thickBot="1" x14ac:dyDescent="0.25"/>
    <row r="3" spans="1:46" s="14" customFormat="1" ht="24" customHeight="1" thickBot="1" x14ac:dyDescent="0.25">
      <c r="A3" s="247" t="s">
        <v>9</v>
      </c>
      <c r="B3" s="248"/>
      <c r="C3" s="248"/>
      <c r="D3" s="248"/>
      <c r="E3" s="248"/>
      <c r="F3" s="248"/>
      <c r="G3" s="248"/>
      <c r="H3" s="248"/>
      <c r="I3" s="248"/>
      <c r="J3" s="248"/>
      <c r="K3" s="248"/>
      <c r="L3" s="249" t="s">
        <v>45</v>
      </c>
      <c r="M3" s="250"/>
      <c r="N3" s="250"/>
      <c r="O3" s="251"/>
      <c r="P3" s="251"/>
      <c r="Q3" s="11" t="s">
        <v>46</v>
      </c>
      <c r="R3" s="252"/>
      <c r="S3" s="252"/>
      <c r="T3" s="12" t="s">
        <v>4</v>
      </c>
      <c r="U3" s="252"/>
      <c r="V3" s="252"/>
      <c r="W3" s="13" t="s">
        <v>5</v>
      </c>
    </row>
    <row r="4" spans="1:46" s="19" customFormat="1" ht="13.15" customHeight="1" x14ac:dyDescent="0.2">
      <c r="A4" s="253" t="s">
        <v>86</v>
      </c>
      <c r="B4" s="266" t="s">
        <v>3</v>
      </c>
      <c r="C4" s="267"/>
      <c r="D4" s="267"/>
      <c r="E4" s="267"/>
      <c r="F4" s="267"/>
      <c r="G4" s="267"/>
      <c r="H4" s="267"/>
      <c r="I4" s="267"/>
      <c r="J4" s="267"/>
      <c r="K4" s="268"/>
      <c r="L4" s="15" t="s">
        <v>87</v>
      </c>
      <c r="M4" s="16"/>
      <c r="N4" s="16"/>
      <c r="O4" s="16"/>
      <c r="P4" s="16"/>
      <c r="Q4" s="16" t="s">
        <v>96</v>
      </c>
      <c r="R4" s="256"/>
      <c r="S4" s="256"/>
      <c r="T4" s="256"/>
      <c r="U4" s="256"/>
      <c r="V4" s="256"/>
      <c r="W4" s="16" t="s">
        <v>88</v>
      </c>
      <c r="X4" s="17"/>
      <c r="Y4" s="17"/>
      <c r="Z4" s="17"/>
      <c r="AA4" s="17"/>
      <c r="AB4" s="17"/>
      <c r="AC4" s="17"/>
      <c r="AD4" s="17"/>
      <c r="AE4" s="17"/>
      <c r="AF4" s="17"/>
      <c r="AG4" s="17"/>
      <c r="AH4" s="17"/>
      <c r="AI4" s="17"/>
      <c r="AJ4" s="17"/>
      <c r="AK4" s="17"/>
      <c r="AL4" s="17"/>
      <c r="AM4" s="18"/>
    </row>
    <row r="5" spans="1:46" s="20" customFormat="1" ht="20.25" customHeight="1" x14ac:dyDescent="0.2">
      <c r="A5" s="254"/>
      <c r="B5" s="269"/>
      <c r="C5" s="270"/>
      <c r="D5" s="270"/>
      <c r="E5" s="270"/>
      <c r="F5" s="270"/>
      <c r="G5" s="270"/>
      <c r="H5" s="270"/>
      <c r="I5" s="270"/>
      <c r="J5" s="270"/>
      <c r="K5" s="271"/>
      <c r="L5" s="275"/>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7"/>
      <c r="AP5" s="246"/>
      <c r="AQ5" s="246"/>
      <c r="AR5" s="246"/>
      <c r="AS5" s="246"/>
      <c r="AT5" s="246"/>
    </row>
    <row r="6" spans="1:46" s="20" customFormat="1" ht="20.25" customHeight="1" x14ac:dyDescent="0.2">
      <c r="A6" s="254"/>
      <c r="B6" s="21" t="s">
        <v>0</v>
      </c>
      <c r="C6" s="22"/>
      <c r="D6" s="22"/>
      <c r="E6" s="23"/>
      <c r="F6" s="23"/>
      <c r="G6" s="23"/>
      <c r="H6" s="23"/>
      <c r="I6" s="23"/>
      <c r="J6" s="23"/>
      <c r="K6" s="24"/>
      <c r="L6" s="278"/>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80"/>
      <c r="AP6" s="246"/>
      <c r="AQ6" s="246"/>
      <c r="AR6" s="246"/>
      <c r="AS6" s="246"/>
      <c r="AT6" s="246"/>
    </row>
    <row r="7" spans="1:46" s="20" customFormat="1" ht="20.25" customHeight="1" thickBot="1" x14ac:dyDescent="0.25">
      <c r="A7" s="254"/>
      <c r="B7" s="25" t="s">
        <v>93</v>
      </c>
      <c r="C7" s="26"/>
      <c r="D7" s="26"/>
      <c r="E7" s="27"/>
      <c r="F7" s="27"/>
      <c r="G7" s="27"/>
      <c r="H7" s="27"/>
      <c r="I7" s="27"/>
      <c r="J7" s="27"/>
      <c r="K7" s="28"/>
      <c r="L7" s="281"/>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3"/>
      <c r="AP7" s="246"/>
      <c r="AQ7" s="246"/>
      <c r="AR7" s="246"/>
      <c r="AS7" s="246"/>
      <c r="AT7" s="246"/>
    </row>
    <row r="8" spans="1:46" s="20" customFormat="1" ht="13.5" customHeight="1" x14ac:dyDescent="0.2">
      <c r="A8" s="254"/>
      <c r="B8" s="284" t="s">
        <v>94</v>
      </c>
      <c r="C8" s="285"/>
      <c r="D8" s="285"/>
      <c r="E8" s="285"/>
      <c r="F8" s="285"/>
      <c r="G8" s="285"/>
      <c r="H8" s="285"/>
      <c r="I8" s="285"/>
      <c r="J8" s="285"/>
      <c r="K8" s="286"/>
      <c r="L8" s="240"/>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2"/>
      <c r="AP8" s="29"/>
      <c r="AQ8" s="30"/>
      <c r="AR8" s="30"/>
      <c r="AS8" s="30"/>
      <c r="AT8" s="239"/>
    </row>
    <row r="9" spans="1:46" s="20" customFormat="1" ht="20.25" customHeight="1" x14ac:dyDescent="0.2">
      <c r="A9" s="254"/>
      <c r="B9" s="269"/>
      <c r="C9" s="270"/>
      <c r="D9" s="270"/>
      <c r="E9" s="270"/>
      <c r="F9" s="270"/>
      <c r="G9" s="270"/>
      <c r="H9" s="270"/>
      <c r="I9" s="270"/>
      <c r="J9" s="270"/>
      <c r="K9" s="271"/>
      <c r="L9" s="243"/>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5"/>
      <c r="AP9" s="30"/>
      <c r="AQ9" s="30"/>
      <c r="AR9" s="30"/>
      <c r="AS9" s="30"/>
      <c r="AT9" s="239"/>
    </row>
    <row r="10" spans="1:46" s="20" customFormat="1" ht="20.25" customHeight="1" x14ac:dyDescent="0.2">
      <c r="A10" s="254"/>
      <c r="B10" s="260" t="s">
        <v>95</v>
      </c>
      <c r="C10" s="261"/>
      <c r="D10" s="261"/>
      <c r="E10" s="261"/>
      <c r="F10" s="261"/>
      <c r="G10" s="261"/>
      <c r="H10" s="261"/>
      <c r="I10" s="261"/>
      <c r="J10" s="261"/>
      <c r="K10" s="262"/>
      <c r="L10" s="31" t="s">
        <v>89</v>
      </c>
      <c r="M10" s="32"/>
      <c r="N10" s="32"/>
      <c r="O10" s="32"/>
      <c r="P10" s="32"/>
      <c r="Q10" s="32"/>
      <c r="R10" s="33"/>
      <c r="S10" s="272"/>
      <c r="T10" s="273"/>
      <c r="U10" s="273"/>
      <c r="V10" s="273"/>
      <c r="W10" s="273"/>
      <c r="X10" s="273"/>
      <c r="Y10" s="273"/>
      <c r="Z10" s="273"/>
      <c r="AA10" s="273"/>
      <c r="AB10" s="273"/>
      <c r="AC10" s="273"/>
      <c r="AD10" s="273"/>
      <c r="AE10" s="273"/>
      <c r="AF10" s="273"/>
      <c r="AG10" s="273"/>
      <c r="AH10" s="273"/>
      <c r="AI10" s="273"/>
      <c r="AJ10" s="273"/>
      <c r="AK10" s="273"/>
      <c r="AL10" s="273"/>
      <c r="AM10" s="274"/>
    </row>
    <row r="11" spans="1:46" s="20" customFormat="1" ht="20.25" customHeight="1" thickBot="1" x14ac:dyDescent="0.25">
      <c r="A11" s="255"/>
      <c r="B11" s="263"/>
      <c r="C11" s="264"/>
      <c r="D11" s="264"/>
      <c r="E11" s="264"/>
      <c r="F11" s="264"/>
      <c r="G11" s="264"/>
      <c r="H11" s="264"/>
      <c r="I11" s="264"/>
      <c r="J11" s="264"/>
      <c r="K11" s="265"/>
      <c r="L11" s="34" t="s">
        <v>90</v>
      </c>
      <c r="M11" s="35"/>
      <c r="N11" s="35"/>
      <c r="O11" s="35"/>
      <c r="P11" s="35"/>
      <c r="Q11" s="35"/>
      <c r="R11" s="36"/>
      <c r="S11" s="257"/>
      <c r="T11" s="258"/>
      <c r="U11" s="258"/>
      <c r="V11" s="258"/>
      <c r="W11" s="258"/>
      <c r="X11" s="258"/>
      <c r="Y11" s="258"/>
      <c r="Z11" s="258"/>
      <c r="AA11" s="258"/>
      <c r="AB11" s="258"/>
      <c r="AC11" s="258"/>
      <c r="AD11" s="258"/>
      <c r="AE11" s="258"/>
      <c r="AF11" s="258"/>
      <c r="AG11" s="258"/>
      <c r="AH11" s="258"/>
      <c r="AI11" s="258"/>
      <c r="AJ11" s="258"/>
      <c r="AK11" s="258"/>
      <c r="AL11" s="258"/>
      <c r="AM11" s="259"/>
    </row>
    <row r="12" spans="1:46" s="20" customFormat="1" ht="12" x14ac:dyDescent="0.2">
      <c r="A12" s="30"/>
      <c r="B12" s="30"/>
      <c r="C12" s="30"/>
      <c r="D12" s="30"/>
      <c r="E12" s="30"/>
      <c r="F12" s="30"/>
      <c r="G12" s="30"/>
      <c r="H12" s="30"/>
      <c r="I12" s="37"/>
      <c r="J12" s="38"/>
      <c r="K12" s="2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row>
    <row r="13" spans="1:46" s="8" customFormat="1" ht="15" customHeight="1" x14ac:dyDescent="0.2">
      <c r="A13" s="40"/>
      <c r="B13" s="2"/>
      <c r="C13" s="2"/>
      <c r="D13" s="2"/>
      <c r="E13" s="2"/>
      <c r="F13" s="2"/>
      <c r="G13" s="2"/>
    </row>
  </sheetData>
  <sheetProtection formatCells="0" formatColumns="0" formatRows="0" insertColumns="0" insertRows="0" autoFilter="0"/>
  <mergeCells count="20">
    <mergeCell ref="A4:A11"/>
    <mergeCell ref="R4:V4"/>
    <mergeCell ref="S11:AM11"/>
    <mergeCell ref="B10:K11"/>
    <mergeCell ref="B4:K5"/>
    <mergeCell ref="S10:AM10"/>
    <mergeCell ref="L5:AM5"/>
    <mergeCell ref="L6:AM6"/>
    <mergeCell ref="L7:AM7"/>
    <mergeCell ref="B8:K9"/>
    <mergeCell ref="A3:K3"/>
    <mergeCell ref="L3:N3"/>
    <mergeCell ref="O3:P3"/>
    <mergeCell ref="R3:S3"/>
    <mergeCell ref="U3:V3"/>
    <mergeCell ref="AT8:AT9"/>
    <mergeCell ref="L8:AM9"/>
    <mergeCell ref="AP6:AT6"/>
    <mergeCell ref="AP7:AT7"/>
    <mergeCell ref="AP5:AT5"/>
  </mergeCells>
  <phoneticPr fontId="4"/>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T13"/>
  <sheetViews>
    <sheetView showGridLines="0" view="pageBreakPreview" zoomScale="120" zoomScaleNormal="120" zoomScaleSheetLayoutView="120" workbookViewId="0"/>
  </sheetViews>
  <sheetFormatPr defaultColWidth="2.26953125" defaultRowHeight="13" x14ac:dyDescent="0.2"/>
  <cols>
    <col min="1" max="1" width="2.26953125" style="10" customWidth="1"/>
    <col min="2" max="5" width="2.36328125" style="10" customWidth="1"/>
    <col min="6" max="7" width="2.36328125" style="10" bestFit="1" customWidth="1"/>
    <col min="8" max="9" width="2.26953125" style="10"/>
    <col min="10" max="10" width="3.26953125" style="10" bestFit="1" customWidth="1"/>
    <col min="11" max="40" width="2.26953125" style="10"/>
    <col min="41" max="47" width="2.26953125" style="10" customWidth="1"/>
    <col min="48" max="16384" width="2.26953125" style="10"/>
  </cols>
  <sheetData>
    <row r="1" spans="1:46" ht="19.5" thickBot="1" x14ac:dyDescent="0.25">
      <c r="A1" s="9" t="s">
        <v>183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387" t="s">
        <v>101</v>
      </c>
      <c r="AJ1" s="388"/>
      <c r="AK1" s="388"/>
      <c r="AL1" s="388"/>
      <c r="AM1" s="389"/>
    </row>
    <row r="2" spans="1:46" ht="13.5" thickBot="1" x14ac:dyDescent="0.25"/>
    <row r="3" spans="1:46" s="14" customFormat="1" ht="24" customHeight="1" thickBot="1" x14ac:dyDescent="0.25">
      <c r="A3" s="247" t="s">
        <v>9</v>
      </c>
      <c r="B3" s="248"/>
      <c r="C3" s="248"/>
      <c r="D3" s="248"/>
      <c r="E3" s="248"/>
      <c r="F3" s="248"/>
      <c r="G3" s="248"/>
      <c r="H3" s="248"/>
      <c r="I3" s="248"/>
      <c r="J3" s="248"/>
      <c r="K3" s="248"/>
      <c r="L3" s="249" t="s">
        <v>45</v>
      </c>
      <c r="M3" s="250"/>
      <c r="N3" s="250"/>
      <c r="O3" s="408">
        <v>6</v>
      </c>
      <c r="P3" s="408"/>
      <c r="Q3" s="11" t="s">
        <v>46</v>
      </c>
      <c r="R3" s="382" t="s">
        <v>168</v>
      </c>
      <c r="S3" s="382"/>
      <c r="T3" s="12" t="s">
        <v>4</v>
      </c>
      <c r="U3" s="382" t="s">
        <v>168</v>
      </c>
      <c r="V3" s="382"/>
      <c r="W3" s="13" t="s">
        <v>5</v>
      </c>
    </row>
    <row r="4" spans="1:46" s="19" customFormat="1" ht="13.15" customHeight="1" x14ac:dyDescent="0.2">
      <c r="A4" s="253" t="s">
        <v>86</v>
      </c>
      <c r="B4" s="266" t="s">
        <v>3</v>
      </c>
      <c r="C4" s="267"/>
      <c r="D4" s="267"/>
      <c r="E4" s="267"/>
      <c r="F4" s="267"/>
      <c r="G4" s="267"/>
      <c r="H4" s="267"/>
      <c r="I4" s="267"/>
      <c r="J4" s="267"/>
      <c r="K4" s="268"/>
      <c r="L4" s="15" t="s">
        <v>87</v>
      </c>
      <c r="M4" s="16"/>
      <c r="N4" s="16"/>
      <c r="O4" s="16"/>
      <c r="P4" s="16"/>
      <c r="Q4" s="16" t="s">
        <v>96</v>
      </c>
      <c r="R4" s="383" t="s">
        <v>171</v>
      </c>
      <c r="S4" s="383"/>
      <c r="T4" s="383"/>
      <c r="U4" s="383"/>
      <c r="V4" s="383"/>
      <c r="W4" s="16" t="s">
        <v>88</v>
      </c>
      <c r="X4" s="17"/>
      <c r="Y4" s="17"/>
      <c r="Z4" s="17"/>
      <c r="AA4" s="17"/>
      <c r="AB4" s="17"/>
      <c r="AC4" s="17"/>
      <c r="AD4" s="17"/>
      <c r="AE4" s="17"/>
      <c r="AF4" s="17"/>
      <c r="AG4" s="17"/>
      <c r="AH4" s="17"/>
      <c r="AI4" s="17"/>
      <c r="AJ4" s="17"/>
      <c r="AK4" s="17"/>
      <c r="AL4" s="17"/>
      <c r="AM4" s="18"/>
    </row>
    <row r="5" spans="1:46" s="20" customFormat="1" ht="20.25" customHeight="1" x14ac:dyDescent="0.2">
      <c r="A5" s="254"/>
      <c r="B5" s="269"/>
      <c r="C5" s="270"/>
      <c r="D5" s="270"/>
      <c r="E5" s="270"/>
      <c r="F5" s="270"/>
      <c r="G5" s="270"/>
      <c r="H5" s="270"/>
      <c r="I5" s="270"/>
      <c r="J5" s="270"/>
      <c r="K5" s="271"/>
      <c r="L5" s="384" t="s">
        <v>173</v>
      </c>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6"/>
      <c r="AP5" s="246"/>
      <c r="AQ5" s="246"/>
      <c r="AR5" s="246"/>
      <c r="AS5" s="246"/>
      <c r="AT5" s="246"/>
    </row>
    <row r="6" spans="1:46" s="20" customFormat="1" ht="20.25" customHeight="1" x14ac:dyDescent="0.2">
      <c r="A6" s="254"/>
      <c r="B6" s="21" t="s">
        <v>0</v>
      </c>
      <c r="C6" s="22"/>
      <c r="D6" s="22"/>
      <c r="E6" s="23"/>
      <c r="F6" s="23"/>
      <c r="G6" s="23"/>
      <c r="H6" s="23"/>
      <c r="I6" s="23"/>
      <c r="J6" s="23"/>
      <c r="K6" s="24"/>
      <c r="L6" s="402" t="s">
        <v>165</v>
      </c>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4"/>
      <c r="AP6" s="246"/>
      <c r="AQ6" s="246"/>
      <c r="AR6" s="246"/>
      <c r="AS6" s="246"/>
      <c r="AT6" s="246"/>
    </row>
    <row r="7" spans="1:46" s="20" customFormat="1" ht="20.25" customHeight="1" thickBot="1" x14ac:dyDescent="0.25">
      <c r="A7" s="254"/>
      <c r="B7" s="25" t="s">
        <v>93</v>
      </c>
      <c r="C7" s="26"/>
      <c r="D7" s="26"/>
      <c r="E7" s="27"/>
      <c r="F7" s="27"/>
      <c r="G7" s="27"/>
      <c r="H7" s="27"/>
      <c r="I7" s="27"/>
      <c r="J7" s="27"/>
      <c r="K7" s="28"/>
      <c r="L7" s="405" t="s">
        <v>169</v>
      </c>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7"/>
      <c r="AP7" s="246"/>
      <c r="AQ7" s="246"/>
      <c r="AR7" s="246"/>
      <c r="AS7" s="246"/>
      <c r="AT7" s="246"/>
    </row>
    <row r="8" spans="1:46" s="20" customFormat="1" ht="13.5" customHeight="1" x14ac:dyDescent="0.2">
      <c r="A8" s="254"/>
      <c r="B8" s="284" t="s">
        <v>94</v>
      </c>
      <c r="C8" s="285"/>
      <c r="D8" s="285"/>
      <c r="E8" s="285"/>
      <c r="F8" s="285"/>
      <c r="G8" s="285"/>
      <c r="H8" s="285"/>
      <c r="I8" s="285"/>
      <c r="J8" s="285"/>
      <c r="K8" s="286"/>
      <c r="L8" s="390" t="s">
        <v>180</v>
      </c>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2"/>
      <c r="AP8" s="29"/>
      <c r="AQ8" s="30"/>
      <c r="AR8" s="30"/>
      <c r="AS8" s="30"/>
      <c r="AT8" s="239"/>
    </row>
    <row r="9" spans="1:46" s="20" customFormat="1" ht="20.25" customHeight="1" x14ac:dyDescent="0.2">
      <c r="A9" s="254"/>
      <c r="B9" s="269"/>
      <c r="C9" s="270"/>
      <c r="D9" s="270"/>
      <c r="E9" s="270"/>
      <c r="F9" s="270"/>
      <c r="G9" s="270"/>
      <c r="H9" s="270"/>
      <c r="I9" s="270"/>
      <c r="J9" s="270"/>
      <c r="K9" s="271"/>
      <c r="L9" s="393"/>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5"/>
      <c r="AP9" s="30"/>
      <c r="AQ9" s="30"/>
      <c r="AR9" s="30"/>
      <c r="AS9" s="30"/>
      <c r="AT9" s="239"/>
    </row>
    <row r="10" spans="1:46" s="20" customFormat="1" ht="20.25" customHeight="1" x14ac:dyDescent="0.2">
      <c r="A10" s="254"/>
      <c r="B10" s="260" t="s">
        <v>95</v>
      </c>
      <c r="C10" s="261"/>
      <c r="D10" s="261"/>
      <c r="E10" s="261"/>
      <c r="F10" s="261"/>
      <c r="G10" s="261"/>
      <c r="H10" s="261"/>
      <c r="I10" s="261"/>
      <c r="J10" s="261"/>
      <c r="K10" s="262"/>
      <c r="L10" s="31" t="s">
        <v>89</v>
      </c>
      <c r="M10" s="32"/>
      <c r="N10" s="32"/>
      <c r="O10" s="32"/>
      <c r="P10" s="32"/>
      <c r="Q10" s="32"/>
      <c r="R10" s="33"/>
      <c r="S10" s="396" t="s">
        <v>181</v>
      </c>
      <c r="T10" s="397"/>
      <c r="U10" s="397"/>
      <c r="V10" s="397"/>
      <c r="W10" s="397"/>
      <c r="X10" s="397"/>
      <c r="Y10" s="397"/>
      <c r="Z10" s="397"/>
      <c r="AA10" s="397"/>
      <c r="AB10" s="397"/>
      <c r="AC10" s="397"/>
      <c r="AD10" s="397"/>
      <c r="AE10" s="397"/>
      <c r="AF10" s="397"/>
      <c r="AG10" s="397"/>
      <c r="AH10" s="397"/>
      <c r="AI10" s="397"/>
      <c r="AJ10" s="397"/>
      <c r="AK10" s="397"/>
      <c r="AL10" s="397"/>
      <c r="AM10" s="398"/>
    </row>
    <row r="11" spans="1:46" s="20" customFormat="1" ht="20.25" customHeight="1" thickBot="1" x14ac:dyDescent="0.25">
      <c r="A11" s="255"/>
      <c r="B11" s="263"/>
      <c r="C11" s="264"/>
      <c r="D11" s="264"/>
      <c r="E11" s="264"/>
      <c r="F11" s="264"/>
      <c r="G11" s="264"/>
      <c r="H11" s="264"/>
      <c r="I11" s="264"/>
      <c r="J11" s="264"/>
      <c r="K11" s="265"/>
      <c r="L11" s="34" t="s">
        <v>90</v>
      </c>
      <c r="M11" s="35"/>
      <c r="N11" s="35"/>
      <c r="O11" s="35"/>
      <c r="P11" s="35"/>
      <c r="Q11" s="35"/>
      <c r="R11" s="36"/>
      <c r="S11" s="399" t="s">
        <v>182</v>
      </c>
      <c r="T11" s="400"/>
      <c r="U11" s="400"/>
      <c r="V11" s="400"/>
      <c r="W11" s="400"/>
      <c r="X11" s="400"/>
      <c r="Y11" s="400"/>
      <c r="Z11" s="400"/>
      <c r="AA11" s="400"/>
      <c r="AB11" s="400"/>
      <c r="AC11" s="400"/>
      <c r="AD11" s="400"/>
      <c r="AE11" s="400"/>
      <c r="AF11" s="400"/>
      <c r="AG11" s="400"/>
      <c r="AH11" s="400"/>
      <c r="AI11" s="400"/>
      <c r="AJ11" s="400"/>
      <c r="AK11" s="400"/>
      <c r="AL11" s="400"/>
      <c r="AM11" s="401"/>
    </row>
    <row r="12" spans="1:46" s="20" customFormat="1" ht="12" x14ac:dyDescent="0.2">
      <c r="A12" s="30"/>
      <c r="B12" s="30"/>
      <c r="C12" s="30"/>
      <c r="D12" s="30"/>
      <c r="E12" s="30"/>
      <c r="F12" s="30"/>
      <c r="G12" s="30"/>
      <c r="H12" s="30"/>
      <c r="I12" s="37"/>
      <c r="J12" s="38"/>
      <c r="K12" s="2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row>
    <row r="13" spans="1:46" s="8" customFormat="1" ht="15" customHeight="1" x14ac:dyDescent="0.2">
      <c r="A13" s="40"/>
      <c r="B13" s="2"/>
      <c r="C13" s="2"/>
      <c r="D13" s="2"/>
      <c r="E13" s="2"/>
      <c r="F13" s="2"/>
      <c r="G13" s="2"/>
    </row>
  </sheetData>
  <sheetProtection formatCells="0" formatColumns="0" formatRows="0" insertColumns="0" insertRows="0" autoFilter="0"/>
  <mergeCells count="21">
    <mergeCell ref="AI1:AM1"/>
    <mergeCell ref="B8:K9"/>
    <mergeCell ref="L8:AM9"/>
    <mergeCell ref="AT8:AT9"/>
    <mergeCell ref="B10:K11"/>
    <mergeCell ref="S10:AM10"/>
    <mergeCell ref="S11:AM11"/>
    <mergeCell ref="AP5:AT5"/>
    <mergeCell ref="L6:AM6"/>
    <mergeCell ref="AP6:AT6"/>
    <mergeCell ref="L7:AM7"/>
    <mergeCell ref="AP7:AT7"/>
    <mergeCell ref="A3:K3"/>
    <mergeCell ref="L3:N3"/>
    <mergeCell ref="O3:P3"/>
    <mergeCell ref="R3:S3"/>
    <mergeCell ref="U3:V3"/>
    <mergeCell ref="A4:A11"/>
    <mergeCell ref="B4:K5"/>
    <mergeCell ref="R4:V4"/>
    <mergeCell ref="L5:AM5"/>
  </mergeCells>
  <phoneticPr fontId="4"/>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4"/>
  <sheetViews>
    <sheetView showGridLines="0" view="pageBreakPreview" zoomScaleNormal="100" zoomScaleSheetLayoutView="100" workbookViewId="0"/>
  </sheetViews>
  <sheetFormatPr defaultColWidth="9" defaultRowHeight="13" x14ac:dyDescent="0.2"/>
  <cols>
    <col min="1" max="1" width="2.90625" style="41" customWidth="1"/>
    <col min="2" max="2" width="5.453125" style="41" bestFit="1" customWidth="1"/>
    <col min="3" max="3" width="5" style="41" customWidth="1"/>
    <col min="4" max="4" width="16.08984375" style="41" customWidth="1"/>
    <col min="5" max="5" width="13.7265625" style="41" customWidth="1"/>
    <col min="6" max="7" width="1.26953125" style="41" customWidth="1"/>
    <col min="8" max="8" width="10" style="41" customWidth="1"/>
    <col min="9" max="9" width="2.36328125" style="41" customWidth="1"/>
    <col min="10" max="10" width="22.08984375" style="41" customWidth="1"/>
    <col min="11" max="11" width="3.90625" style="41" customWidth="1"/>
    <col min="12" max="12" width="3.26953125" style="41" customWidth="1"/>
    <col min="13" max="13" width="3.7265625" style="41" customWidth="1"/>
    <col min="14" max="15" width="3.26953125" style="41" customWidth="1"/>
    <col min="16" max="16" width="3.7265625" style="41" customWidth="1"/>
    <col min="17" max="17" width="1.36328125" style="41" customWidth="1"/>
    <col min="18" max="16384" width="9" style="41"/>
  </cols>
  <sheetData>
    <row r="1" spans="1:17" ht="30" customHeight="1" thickBot="1" x14ac:dyDescent="0.25">
      <c r="L1" s="387" t="s">
        <v>101</v>
      </c>
      <c r="M1" s="388"/>
      <c r="N1" s="388"/>
      <c r="O1" s="388"/>
      <c r="P1" s="388"/>
      <c r="Q1" s="389"/>
    </row>
    <row r="2" spans="1:17" ht="30" customHeight="1" x14ac:dyDescent="0.2">
      <c r="A2" s="42" t="s">
        <v>63</v>
      </c>
      <c r="B2" s="42"/>
      <c r="C2" s="42"/>
      <c r="D2" s="42"/>
      <c r="E2" s="42"/>
      <c r="F2" s="42"/>
      <c r="G2" s="42"/>
      <c r="H2" s="42"/>
      <c r="I2" s="42"/>
      <c r="J2" s="42"/>
      <c r="K2" s="42"/>
      <c r="L2" s="42"/>
      <c r="M2" s="42"/>
      <c r="N2" s="42"/>
      <c r="O2" s="42"/>
      <c r="P2" s="42"/>
      <c r="Q2" s="42"/>
    </row>
    <row r="3" spans="1:17" ht="30" customHeight="1" x14ac:dyDescent="0.2">
      <c r="A3" s="42"/>
      <c r="B3" s="42"/>
      <c r="C3" s="42"/>
      <c r="D3" s="42"/>
      <c r="E3" s="42"/>
      <c r="F3" s="42"/>
      <c r="G3" s="42"/>
      <c r="H3" s="43" t="s">
        <v>219</v>
      </c>
      <c r="I3" s="42"/>
      <c r="J3" s="42"/>
      <c r="K3" s="42"/>
      <c r="L3" s="42"/>
      <c r="M3" s="42"/>
      <c r="N3" s="42"/>
      <c r="O3" s="42"/>
      <c r="P3" s="42"/>
      <c r="Q3" s="42"/>
    </row>
    <row r="4" spans="1:17" ht="30" customHeight="1" x14ac:dyDescent="0.2">
      <c r="A4" s="42"/>
      <c r="B4" s="42"/>
      <c r="C4" s="42"/>
      <c r="D4" s="42"/>
      <c r="E4" s="42"/>
      <c r="F4" s="42"/>
      <c r="G4" s="42"/>
      <c r="H4" s="42"/>
      <c r="I4" s="42"/>
      <c r="J4" s="190" t="s">
        <v>47</v>
      </c>
      <c r="K4" s="191">
        <v>6</v>
      </c>
      <c r="L4" s="192" t="s">
        <v>46</v>
      </c>
      <c r="M4" s="191" t="s">
        <v>167</v>
      </c>
      <c r="N4" s="192" t="s">
        <v>64</v>
      </c>
      <c r="O4" s="191" t="s">
        <v>167</v>
      </c>
      <c r="P4" s="192" t="s">
        <v>65</v>
      </c>
      <c r="Q4" s="42"/>
    </row>
    <row r="5" spans="1:17" ht="30" customHeight="1" x14ac:dyDescent="0.2">
      <c r="A5" s="42" t="s">
        <v>66</v>
      </c>
      <c r="B5" s="42"/>
      <c r="C5" s="42"/>
      <c r="D5" s="42"/>
      <c r="E5" s="42"/>
      <c r="F5" s="42"/>
      <c r="G5" s="42"/>
      <c r="H5" s="42"/>
      <c r="I5" s="42"/>
      <c r="J5" s="42"/>
      <c r="K5" s="42"/>
      <c r="L5" s="42"/>
      <c r="M5" s="42"/>
      <c r="N5" s="42"/>
      <c r="O5" s="42"/>
      <c r="P5" s="42"/>
      <c r="Q5" s="42"/>
    </row>
    <row r="6" spans="1:17" ht="30" customHeight="1" x14ac:dyDescent="0.2">
      <c r="A6" s="42"/>
      <c r="B6" s="42"/>
      <c r="C6" s="42"/>
      <c r="D6" s="42"/>
      <c r="E6" s="42"/>
      <c r="F6" s="42"/>
      <c r="G6" s="42"/>
      <c r="H6" s="42"/>
      <c r="I6" s="42"/>
      <c r="J6" s="193" t="s">
        <v>174</v>
      </c>
      <c r="K6" s="193"/>
      <c r="L6" s="193"/>
      <c r="M6" s="193"/>
      <c r="N6" s="193"/>
      <c r="O6" s="193"/>
      <c r="P6" s="193"/>
      <c r="Q6" s="193"/>
    </row>
    <row r="7" spans="1:17" ht="23.25" customHeight="1" x14ac:dyDescent="0.2">
      <c r="A7" s="42"/>
      <c r="B7" s="42"/>
      <c r="C7" s="42"/>
      <c r="D7" s="42"/>
      <c r="E7" s="42"/>
      <c r="F7" s="297" t="s">
        <v>67</v>
      </c>
      <c r="G7" s="297"/>
      <c r="H7" s="297"/>
      <c r="I7" s="47"/>
      <c r="J7" s="410" t="s">
        <v>172</v>
      </c>
      <c r="K7" s="410"/>
      <c r="L7" s="410"/>
      <c r="M7" s="410"/>
      <c r="N7" s="410"/>
      <c r="O7" s="410"/>
      <c r="P7" s="410"/>
      <c r="Q7" s="194"/>
    </row>
    <row r="8" spans="1:17" ht="23.25" customHeight="1" x14ac:dyDescent="0.2">
      <c r="A8" s="42"/>
      <c r="B8" s="42"/>
      <c r="C8" s="42"/>
      <c r="D8" s="42"/>
      <c r="E8" s="42" t="s">
        <v>68</v>
      </c>
      <c r="F8" s="48"/>
      <c r="G8" s="48"/>
      <c r="H8" s="48"/>
      <c r="I8" s="47"/>
      <c r="J8" s="195"/>
      <c r="K8" s="195"/>
      <c r="L8" s="195"/>
      <c r="M8" s="195"/>
      <c r="N8" s="195"/>
      <c r="O8" s="195"/>
      <c r="P8" s="195"/>
      <c r="Q8" s="194"/>
    </row>
    <row r="9" spans="1:17" ht="23.25" customHeight="1" x14ac:dyDescent="0.2">
      <c r="A9" s="42"/>
      <c r="B9" s="42"/>
      <c r="C9" s="42"/>
      <c r="D9" s="42"/>
      <c r="E9" s="42"/>
      <c r="F9" s="302" t="s">
        <v>69</v>
      </c>
      <c r="G9" s="302"/>
      <c r="H9" s="302"/>
      <c r="J9" s="410" t="s">
        <v>190</v>
      </c>
      <c r="K9" s="410"/>
      <c r="L9" s="410"/>
      <c r="M9" s="410"/>
      <c r="N9" s="410"/>
      <c r="O9" s="410"/>
      <c r="P9" s="410"/>
      <c r="Q9" s="410"/>
    </row>
    <row r="10" spans="1:17" ht="23.25" customHeight="1" x14ac:dyDescent="0.2">
      <c r="A10" s="42"/>
      <c r="B10" s="42"/>
      <c r="C10" s="42"/>
      <c r="D10" s="42"/>
      <c r="E10" s="42"/>
      <c r="F10" s="302"/>
      <c r="G10" s="302"/>
      <c r="H10" s="302"/>
      <c r="I10" s="50"/>
      <c r="J10" s="409" t="s">
        <v>191</v>
      </c>
      <c r="K10" s="409"/>
      <c r="L10" s="409"/>
      <c r="M10" s="409"/>
      <c r="N10" s="409"/>
      <c r="O10" s="409"/>
      <c r="P10" s="190" t="s">
        <v>44</v>
      </c>
      <c r="Q10" s="196"/>
    </row>
    <row r="11" spans="1:17" ht="23.25" customHeight="1" x14ac:dyDescent="0.2">
      <c r="A11" s="42"/>
      <c r="B11" s="42"/>
      <c r="C11" s="42"/>
      <c r="D11" s="42"/>
      <c r="E11" s="42"/>
      <c r="F11" s="297" t="s">
        <v>70</v>
      </c>
      <c r="G11" s="297"/>
      <c r="H11" s="297"/>
      <c r="I11" s="297"/>
      <c r="J11" s="297"/>
      <c r="K11" s="297"/>
      <c r="L11" s="297"/>
      <c r="M11" s="297"/>
      <c r="N11" s="297"/>
      <c r="O11" s="297"/>
      <c r="P11" s="297"/>
      <c r="Q11" s="52"/>
    </row>
    <row r="12" spans="1:17" ht="18" customHeight="1" x14ac:dyDescent="0.2">
      <c r="A12" s="42"/>
      <c r="B12" s="42"/>
      <c r="C12" s="42"/>
      <c r="D12" s="42"/>
      <c r="E12" s="42"/>
      <c r="F12" s="42"/>
      <c r="G12" s="42"/>
      <c r="H12" s="42"/>
      <c r="I12" s="42"/>
      <c r="J12" s="42"/>
      <c r="K12" s="42"/>
      <c r="L12" s="42"/>
      <c r="M12" s="42"/>
      <c r="N12" s="42"/>
      <c r="O12" s="42"/>
      <c r="P12" s="42"/>
      <c r="Q12" s="42"/>
    </row>
    <row r="13" spans="1:17" ht="30" customHeight="1" x14ac:dyDescent="0.2">
      <c r="A13" s="298" t="s">
        <v>221</v>
      </c>
      <c r="B13" s="298"/>
      <c r="C13" s="298"/>
      <c r="D13" s="298"/>
      <c r="E13" s="298"/>
      <c r="F13" s="298"/>
      <c r="G13" s="298"/>
      <c r="H13" s="298"/>
      <c r="I13" s="298"/>
      <c r="J13" s="298"/>
      <c r="K13" s="298"/>
      <c r="L13" s="298"/>
      <c r="M13" s="298"/>
      <c r="N13" s="298"/>
      <c r="O13" s="298"/>
      <c r="P13" s="298"/>
      <c r="Q13" s="298"/>
    </row>
    <row r="14" spans="1:17" ht="15.75" customHeight="1" x14ac:dyDescent="0.2">
      <c r="A14" s="299"/>
      <c r="B14" s="299"/>
      <c r="C14" s="299"/>
      <c r="D14" s="299"/>
      <c r="E14" s="299"/>
      <c r="F14" s="299"/>
      <c r="G14" s="299"/>
      <c r="H14" s="299"/>
      <c r="I14" s="299"/>
      <c r="J14" s="299"/>
      <c r="K14" s="299"/>
      <c r="L14" s="299"/>
      <c r="M14" s="299"/>
      <c r="N14" s="299"/>
      <c r="O14" s="299"/>
      <c r="P14" s="299"/>
      <c r="Q14" s="299"/>
    </row>
    <row r="15" spans="1:17" ht="30" customHeight="1" x14ac:dyDescent="0.2">
      <c r="A15" s="42" t="s">
        <v>8</v>
      </c>
      <c r="B15" s="42" t="s">
        <v>71</v>
      </c>
      <c r="C15" s="53"/>
      <c r="E15" s="42"/>
      <c r="F15" s="42"/>
      <c r="G15" s="42"/>
      <c r="H15" s="42"/>
      <c r="I15" s="42"/>
      <c r="J15" s="42"/>
      <c r="K15" s="42"/>
      <c r="L15" s="42"/>
      <c r="M15" s="42"/>
      <c r="N15" s="42"/>
      <c r="O15" s="42"/>
      <c r="P15" s="42"/>
      <c r="Q15" s="42"/>
    </row>
    <row r="16" spans="1:17" ht="30" customHeight="1" x14ac:dyDescent="0.2">
      <c r="A16" s="42"/>
      <c r="B16" s="42"/>
      <c r="C16" s="42"/>
      <c r="D16" s="42"/>
      <c r="E16" s="42"/>
      <c r="F16" s="42"/>
      <c r="G16" s="42"/>
      <c r="H16" s="42"/>
      <c r="I16" s="42"/>
      <c r="J16" s="42"/>
      <c r="K16" s="42"/>
      <c r="L16" s="42"/>
      <c r="M16" s="42"/>
      <c r="N16" s="42"/>
      <c r="O16" s="42"/>
      <c r="P16" s="42"/>
      <c r="Q16" s="42"/>
    </row>
    <row r="17" spans="1:17" ht="30" customHeight="1" x14ac:dyDescent="0.2">
      <c r="A17" s="300" t="s">
        <v>1</v>
      </c>
      <c r="B17" s="300"/>
      <c r="C17" s="300"/>
      <c r="D17" s="300"/>
      <c r="E17" s="300"/>
      <c r="F17" s="300"/>
      <c r="G17" s="300"/>
      <c r="H17" s="300"/>
      <c r="I17" s="300"/>
      <c r="J17" s="300"/>
      <c r="K17" s="300"/>
      <c r="L17" s="300"/>
      <c r="M17" s="300"/>
      <c r="N17" s="300"/>
      <c r="O17" s="300"/>
      <c r="P17" s="300"/>
      <c r="Q17" s="300"/>
    </row>
    <row r="18" spans="1:17" ht="80.650000000000006" customHeight="1" x14ac:dyDescent="0.2">
      <c r="A18" s="54">
        <v>1</v>
      </c>
      <c r="B18" s="287" t="s">
        <v>72</v>
      </c>
      <c r="C18" s="287"/>
      <c r="D18" s="287"/>
      <c r="E18" s="287"/>
      <c r="F18" s="55"/>
      <c r="G18" s="55"/>
      <c r="H18" s="411" t="s">
        <v>175</v>
      </c>
      <c r="I18" s="411"/>
      <c r="J18" s="411"/>
      <c r="K18" s="411"/>
      <c r="L18" s="411"/>
      <c r="M18" s="411"/>
      <c r="N18" s="411"/>
      <c r="O18" s="411"/>
      <c r="P18" s="411"/>
      <c r="Q18" s="56"/>
    </row>
    <row r="19" spans="1:17" ht="35.15" customHeight="1" x14ac:dyDescent="0.2">
      <c r="A19" s="54"/>
      <c r="B19" s="287"/>
      <c r="C19" s="287"/>
      <c r="D19" s="287"/>
      <c r="E19" s="287"/>
      <c r="F19" s="55"/>
      <c r="G19" s="55"/>
      <c r="H19" s="289"/>
      <c r="I19" s="289"/>
      <c r="J19" s="289"/>
      <c r="K19" s="289"/>
      <c r="L19" s="289"/>
      <c r="M19" s="289"/>
      <c r="N19" s="289"/>
      <c r="O19" s="289"/>
      <c r="P19" s="289"/>
      <c r="Q19" s="56"/>
    </row>
    <row r="20" spans="1:17" ht="47.25" customHeight="1" x14ac:dyDescent="0.2">
      <c r="A20" s="54">
        <v>2</v>
      </c>
      <c r="B20" s="287" t="s">
        <v>73</v>
      </c>
      <c r="C20" s="287"/>
      <c r="D20" s="287"/>
      <c r="E20" s="287"/>
      <c r="F20" s="55"/>
      <c r="G20" s="55"/>
      <c r="H20" s="412" t="s">
        <v>223</v>
      </c>
      <c r="I20" s="412"/>
      <c r="J20" s="412"/>
      <c r="K20" s="412"/>
      <c r="L20" s="412"/>
      <c r="M20" s="412"/>
      <c r="N20" s="412"/>
      <c r="O20" s="412"/>
      <c r="P20" s="412"/>
      <c r="Q20" s="56"/>
    </row>
    <row r="21" spans="1:17" ht="51" customHeight="1" x14ac:dyDescent="0.2">
      <c r="A21" s="54"/>
      <c r="B21" s="287"/>
      <c r="C21" s="287"/>
      <c r="D21" s="287"/>
      <c r="E21" s="287"/>
      <c r="F21" s="55"/>
      <c r="G21" s="55"/>
      <c r="H21" s="291"/>
      <c r="I21" s="291"/>
      <c r="J21" s="291"/>
      <c r="K21" s="56"/>
      <c r="L21" s="56"/>
      <c r="M21" s="56"/>
      <c r="N21" s="56"/>
      <c r="O21" s="56"/>
      <c r="P21" s="56"/>
      <c r="Q21" s="56"/>
    </row>
    <row r="22" spans="1:17" ht="48.75" customHeight="1" x14ac:dyDescent="0.2">
      <c r="A22" s="54">
        <v>3</v>
      </c>
      <c r="B22" s="287" t="s">
        <v>75</v>
      </c>
      <c r="C22" s="287"/>
      <c r="D22" s="287"/>
      <c r="E22" s="287"/>
      <c r="F22" s="55"/>
      <c r="G22" s="55"/>
      <c r="H22" s="292" t="s">
        <v>76</v>
      </c>
      <c r="I22" s="293"/>
      <c r="J22" s="197">
        <v>500000</v>
      </c>
      <c r="K22" s="58" t="s">
        <v>15</v>
      </c>
      <c r="L22" s="294"/>
      <c r="M22" s="295"/>
      <c r="N22" s="295"/>
      <c r="O22" s="295"/>
      <c r="P22" s="295"/>
      <c r="Q22" s="295"/>
    </row>
    <row r="23" spans="1:17" ht="48.75" customHeight="1" x14ac:dyDescent="0.2">
      <c r="A23" s="54"/>
      <c r="B23" s="287"/>
      <c r="C23" s="287"/>
      <c r="D23" s="287"/>
      <c r="E23" s="287"/>
      <c r="F23" s="55"/>
      <c r="G23" s="55"/>
      <c r="H23" s="296"/>
      <c r="I23" s="296"/>
      <c r="J23" s="296"/>
      <c r="K23" s="296"/>
      <c r="L23" s="296"/>
      <c r="M23" s="296"/>
      <c r="N23" s="296"/>
      <c r="O23" s="296"/>
      <c r="P23" s="296"/>
      <c r="Q23" s="56"/>
    </row>
    <row r="24" spans="1:17" ht="54.75" customHeight="1" x14ac:dyDescent="0.2">
      <c r="A24" s="54"/>
      <c r="B24" s="287"/>
      <c r="C24" s="287"/>
      <c r="D24" s="287"/>
      <c r="E24" s="287"/>
      <c r="F24" s="55"/>
      <c r="G24" s="55"/>
      <c r="H24" s="288"/>
      <c r="I24" s="288"/>
      <c r="J24" s="288"/>
      <c r="K24" s="288"/>
      <c r="L24" s="288"/>
      <c r="M24" s="288"/>
      <c r="N24" s="288"/>
      <c r="O24" s="288"/>
      <c r="P24" s="288"/>
      <c r="Q24" s="288"/>
    </row>
  </sheetData>
  <mergeCells count="26">
    <mergeCell ref="B18:E18"/>
    <mergeCell ref="H18:P18"/>
    <mergeCell ref="B24:E24"/>
    <mergeCell ref="H24:Q24"/>
    <mergeCell ref="B19:E19"/>
    <mergeCell ref="H19:P19"/>
    <mergeCell ref="B20:E20"/>
    <mergeCell ref="H20:P20"/>
    <mergeCell ref="B21:E21"/>
    <mergeCell ref="H21:J21"/>
    <mergeCell ref="B22:E22"/>
    <mergeCell ref="H22:I22"/>
    <mergeCell ref="L22:Q22"/>
    <mergeCell ref="B23:E23"/>
    <mergeCell ref="H23:P23"/>
    <mergeCell ref="L1:Q1"/>
    <mergeCell ref="F11:P11"/>
    <mergeCell ref="A13:Q13"/>
    <mergeCell ref="A14:Q14"/>
    <mergeCell ref="A17:Q17"/>
    <mergeCell ref="F10:H10"/>
    <mergeCell ref="J10:O10"/>
    <mergeCell ref="F7:H7"/>
    <mergeCell ref="J7:P7"/>
    <mergeCell ref="F9:H9"/>
    <mergeCell ref="J9:Q9"/>
  </mergeCells>
  <phoneticPr fontId="4"/>
  <pageMargins left="0.88" right="0.39" top="1" bottom="0.62" header="0.51200000000000001" footer="0.51200000000000001"/>
  <pageSetup paperSize="9" scale="88"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30"/>
  <sheetViews>
    <sheetView showGridLines="0" view="pageBreakPreview" zoomScaleNormal="100" zoomScaleSheetLayoutView="100" workbookViewId="0">
      <selection activeCell="N10" sqref="N10"/>
    </sheetView>
  </sheetViews>
  <sheetFormatPr defaultRowHeight="16.5" x14ac:dyDescent="0.25"/>
  <cols>
    <col min="1" max="1" width="21.26953125" style="60" bestFit="1" customWidth="1"/>
    <col min="2" max="2" width="13.90625" style="60" customWidth="1"/>
    <col min="3" max="3" width="8" style="60" customWidth="1"/>
    <col min="4" max="4" width="4.7265625" style="60" bestFit="1" customWidth="1"/>
    <col min="5" max="5" width="8" style="60" customWidth="1"/>
    <col min="6" max="6" width="7.08984375" style="60" customWidth="1"/>
    <col min="7" max="7" width="8" style="60" customWidth="1"/>
    <col min="8" max="8" width="10.08984375" style="60" customWidth="1"/>
    <col min="9" max="256" width="9" style="60"/>
    <col min="257" max="257" width="21.26953125" style="60" bestFit="1" customWidth="1"/>
    <col min="258" max="258" width="13.90625" style="60" customWidth="1"/>
    <col min="259" max="259" width="8" style="60" customWidth="1"/>
    <col min="260" max="260" width="4.7265625" style="60" bestFit="1" customWidth="1"/>
    <col min="261" max="261" width="8" style="60" customWidth="1"/>
    <col min="262" max="262" width="7.08984375" style="60" customWidth="1"/>
    <col min="263" max="263" width="8" style="60" customWidth="1"/>
    <col min="264" max="264" width="10.08984375" style="60" customWidth="1"/>
    <col min="265" max="512" width="9" style="60"/>
    <col min="513" max="513" width="21.26953125" style="60" bestFit="1" customWidth="1"/>
    <col min="514" max="514" width="13.90625" style="60" customWidth="1"/>
    <col min="515" max="515" width="8" style="60" customWidth="1"/>
    <col min="516" max="516" width="4.7265625" style="60" bestFit="1" customWidth="1"/>
    <col min="517" max="517" width="8" style="60" customWidth="1"/>
    <col min="518" max="518" width="7.08984375" style="60" customWidth="1"/>
    <col min="519" max="519" width="8" style="60" customWidth="1"/>
    <col min="520" max="520" width="10.08984375" style="60" customWidth="1"/>
    <col min="521" max="768" width="9" style="60"/>
    <col min="769" max="769" width="21.26953125" style="60" bestFit="1" customWidth="1"/>
    <col min="770" max="770" width="13.90625" style="60" customWidth="1"/>
    <col min="771" max="771" width="8" style="60" customWidth="1"/>
    <col min="772" max="772" width="4.7265625" style="60" bestFit="1" customWidth="1"/>
    <col min="773" max="773" width="8" style="60" customWidth="1"/>
    <col min="774" max="774" width="7.08984375" style="60" customWidth="1"/>
    <col min="775" max="775" width="8" style="60" customWidth="1"/>
    <col min="776" max="776" width="10.08984375" style="60" customWidth="1"/>
    <col min="777" max="1024" width="9" style="60"/>
    <col min="1025" max="1025" width="21.26953125" style="60" bestFit="1" customWidth="1"/>
    <col min="1026" max="1026" width="13.90625" style="60" customWidth="1"/>
    <col min="1027" max="1027" width="8" style="60" customWidth="1"/>
    <col min="1028" max="1028" width="4.7265625" style="60" bestFit="1" customWidth="1"/>
    <col min="1029" max="1029" width="8" style="60" customWidth="1"/>
    <col min="1030" max="1030" width="7.08984375" style="60" customWidth="1"/>
    <col min="1031" max="1031" width="8" style="60" customWidth="1"/>
    <col min="1032" max="1032" width="10.08984375" style="60" customWidth="1"/>
    <col min="1033" max="1280" width="9" style="60"/>
    <col min="1281" max="1281" width="21.26953125" style="60" bestFit="1" customWidth="1"/>
    <col min="1282" max="1282" width="13.90625" style="60" customWidth="1"/>
    <col min="1283" max="1283" width="8" style="60" customWidth="1"/>
    <col min="1284" max="1284" width="4.7265625" style="60" bestFit="1" customWidth="1"/>
    <col min="1285" max="1285" width="8" style="60" customWidth="1"/>
    <col min="1286" max="1286" width="7.08984375" style="60" customWidth="1"/>
    <col min="1287" max="1287" width="8" style="60" customWidth="1"/>
    <col min="1288" max="1288" width="10.08984375" style="60" customWidth="1"/>
    <col min="1289" max="1536" width="9" style="60"/>
    <col min="1537" max="1537" width="21.26953125" style="60" bestFit="1" customWidth="1"/>
    <col min="1538" max="1538" width="13.90625" style="60" customWidth="1"/>
    <col min="1539" max="1539" width="8" style="60" customWidth="1"/>
    <col min="1540" max="1540" width="4.7265625" style="60" bestFit="1" customWidth="1"/>
    <col min="1541" max="1541" width="8" style="60" customWidth="1"/>
    <col min="1542" max="1542" width="7.08984375" style="60" customWidth="1"/>
    <col min="1543" max="1543" width="8" style="60" customWidth="1"/>
    <col min="1544" max="1544" width="10.08984375" style="60" customWidth="1"/>
    <col min="1545" max="1792" width="9" style="60"/>
    <col min="1793" max="1793" width="21.26953125" style="60" bestFit="1" customWidth="1"/>
    <col min="1794" max="1794" width="13.90625" style="60" customWidth="1"/>
    <col min="1795" max="1795" width="8" style="60" customWidth="1"/>
    <col min="1796" max="1796" width="4.7265625" style="60" bestFit="1" customWidth="1"/>
    <col min="1797" max="1797" width="8" style="60" customWidth="1"/>
    <col min="1798" max="1798" width="7.08984375" style="60" customWidth="1"/>
    <col min="1799" max="1799" width="8" style="60" customWidth="1"/>
    <col min="1800" max="1800" width="10.08984375" style="60" customWidth="1"/>
    <col min="1801" max="2048" width="9" style="60"/>
    <col min="2049" max="2049" width="21.26953125" style="60" bestFit="1" customWidth="1"/>
    <col min="2050" max="2050" width="13.90625" style="60" customWidth="1"/>
    <col min="2051" max="2051" width="8" style="60" customWidth="1"/>
    <col min="2052" max="2052" width="4.7265625" style="60" bestFit="1" customWidth="1"/>
    <col min="2053" max="2053" width="8" style="60" customWidth="1"/>
    <col min="2054" max="2054" width="7.08984375" style="60" customWidth="1"/>
    <col min="2055" max="2055" width="8" style="60" customWidth="1"/>
    <col min="2056" max="2056" width="10.08984375" style="60" customWidth="1"/>
    <col min="2057" max="2304" width="9" style="60"/>
    <col min="2305" max="2305" width="21.26953125" style="60" bestFit="1" customWidth="1"/>
    <col min="2306" max="2306" width="13.90625" style="60" customWidth="1"/>
    <col min="2307" max="2307" width="8" style="60" customWidth="1"/>
    <col min="2308" max="2308" width="4.7265625" style="60" bestFit="1" customWidth="1"/>
    <col min="2309" max="2309" width="8" style="60" customWidth="1"/>
    <col min="2310" max="2310" width="7.08984375" style="60" customWidth="1"/>
    <col min="2311" max="2311" width="8" style="60" customWidth="1"/>
    <col min="2312" max="2312" width="10.08984375" style="60" customWidth="1"/>
    <col min="2313" max="2560" width="9" style="60"/>
    <col min="2561" max="2561" width="21.26953125" style="60" bestFit="1" customWidth="1"/>
    <col min="2562" max="2562" width="13.90625" style="60" customWidth="1"/>
    <col min="2563" max="2563" width="8" style="60" customWidth="1"/>
    <col min="2564" max="2564" width="4.7265625" style="60" bestFit="1" customWidth="1"/>
    <col min="2565" max="2565" width="8" style="60" customWidth="1"/>
    <col min="2566" max="2566" width="7.08984375" style="60" customWidth="1"/>
    <col min="2567" max="2567" width="8" style="60" customWidth="1"/>
    <col min="2568" max="2568" width="10.08984375" style="60" customWidth="1"/>
    <col min="2569" max="2816" width="9" style="60"/>
    <col min="2817" max="2817" width="21.26953125" style="60" bestFit="1" customWidth="1"/>
    <col min="2818" max="2818" width="13.90625" style="60" customWidth="1"/>
    <col min="2819" max="2819" width="8" style="60" customWidth="1"/>
    <col min="2820" max="2820" width="4.7265625" style="60" bestFit="1" customWidth="1"/>
    <col min="2821" max="2821" width="8" style="60" customWidth="1"/>
    <col min="2822" max="2822" width="7.08984375" style="60" customWidth="1"/>
    <col min="2823" max="2823" width="8" style="60" customWidth="1"/>
    <col min="2824" max="2824" width="10.08984375" style="60" customWidth="1"/>
    <col min="2825" max="3072" width="9" style="60"/>
    <col min="3073" max="3073" width="21.26953125" style="60" bestFit="1" customWidth="1"/>
    <col min="3074" max="3074" width="13.90625" style="60" customWidth="1"/>
    <col min="3075" max="3075" width="8" style="60" customWidth="1"/>
    <col min="3076" max="3076" width="4.7265625" style="60" bestFit="1" customWidth="1"/>
    <col min="3077" max="3077" width="8" style="60" customWidth="1"/>
    <col min="3078" max="3078" width="7.08984375" style="60" customWidth="1"/>
    <col min="3079" max="3079" width="8" style="60" customWidth="1"/>
    <col min="3080" max="3080" width="10.08984375" style="60" customWidth="1"/>
    <col min="3081" max="3328" width="9" style="60"/>
    <col min="3329" max="3329" width="21.26953125" style="60" bestFit="1" customWidth="1"/>
    <col min="3330" max="3330" width="13.90625" style="60" customWidth="1"/>
    <col min="3331" max="3331" width="8" style="60" customWidth="1"/>
    <col min="3332" max="3332" width="4.7265625" style="60" bestFit="1" customWidth="1"/>
    <col min="3333" max="3333" width="8" style="60" customWidth="1"/>
    <col min="3334" max="3334" width="7.08984375" style="60" customWidth="1"/>
    <col min="3335" max="3335" width="8" style="60" customWidth="1"/>
    <col min="3336" max="3336" width="10.08984375" style="60" customWidth="1"/>
    <col min="3337" max="3584" width="9" style="60"/>
    <col min="3585" max="3585" width="21.26953125" style="60" bestFit="1" customWidth="1"/>
    <col min="3586" max="3586" width="13.90625" style="60" customWidth="1"/>
    <col min="3587" max="3587" width="8" style="60" customWidth="1"/>
    <col min="3588" max="3588" width="4.7265625" style="60" bestFit="1" customWidth="1"/>
    <col min="3589" max="3589" width="8" style="60" customWidth="1"/>
    <col min="3590" max="3590" width="7.08984375" style="60" customWidth="1"/>
    <col min="3591" max="3591" width="8" style="60" customWidth="1"/>
    <col min="3592" max="3592" width="10.08984375" style="60" customWidth="1"/>
    <col min="3593" max="3840" width="9" style="60"/>
    <col min="3841" max="3841" width="21.26953125" style="60" bestFit="1" customWidth="1"/>
    <col min="3842" max="3842" width="13.90625" style="60" customWidth="1"/>
    <col min="3843" max="3843" width="8" style="60" customWidth="1"/>
    <col min="3844" max="3844" width="4.7265625" style="60" bestFit="1" customWidth="1"/>
    <col min="3845" max="3845" width="8" style="60" customWidth="1"/>
    <col min="3846" max="3846" width="7.08984375" style="60" customWidth="1"/>
    <col min="3847" max="3847" width="8" style="60" customWidth="1"/>
    <col min="3848" max="3848" width="10.08984375" style="60" customWidth="1"/>
    <col min="3849" max="4096" width="9" style="60"/>
    <col min="4097" max="4097" width="21.26953125" style="60" bestFit="1" customWidth="1"/>
    <col min="4098" max="4098" width="13.90625" style="60" customWidth="1"/>
    <col min="4099" max="4099" width="8" style="60" customWidth="1"/>
    <col min="4100" max="4100" width="4.7265625" style="60" bestFit="1" customWidth="1"/>
    <col min="4101" max="4101" width="8" style="60" customWidth="1"/>
    <col min="4102" max="4102" width="7.08984375" style="60" customWidth="1"/>
    <col min="4103" max="4103" width="8" style="60" customWidth="1"/>
    <col min="4104" max="4104" width="10.08984375" style="60" customWidth="1"/>
    <col min="4105" max="4352" width="9" style="60"/>
    <col min="4353" max="4353" width="21.26953125" style="60" bestFit="1" customWidth="1"/>
    <col min="4354" max="4354" width="13.90625" style="60" customWidth="1"/>
    <col min="4355" max="4355" width="8" style="60" customWidth="1"/>
    <col min="4356" max="4356" width="4.7265625" style="60" bestFit="1" customWidth="1"/>
    <col min="4357" max="4357" width="8" style="60" customWidth="1"/>
    <col min="4358" max="4358" width="7.08984375" style="60" customWidth="1"/>
    <col min="4359" max="4359" width="8" style="60" customWidth="1"/>
    <col min="4360" max="4360" width="10.08984375" style="60" customWidth="1"/>
    <col min="4361" max="4608" width="9" style="60"/>
    <col min="4609" max="4609" width="21.26953125" style="60" bestFit="1" customWidth="1"/>
    <col min="4610" max="4610" width="13.90625" style="60" customWidth="1"/>
    <col min="4611" max="4611" width="8" style="60" customWidth="1"/>
    <col min="4612" max="4612" width="4.7265625" style="60" bestFit="1" customWidth="1"/>
    <col min="4613" max="4613" width="8" style="60" customWidth="1"/>
    <col min="4614" max="4614" width="7.08984375" style="60" customWidth="1"/>
    <col min="4615" max="4615" width="8" style="60" customWidth="1"/>
    <col min="4616" max="4616" width="10.08984375" style="60" customWidth="1"/>
    <col min="4617" max="4864" width="9" style="60"/>
    <col min="4865" max="4865" width="21.26953125" style="60" bestFit="1" customWidth="1"/>
    <col min="4866" max="4866" width="13.90625" style="60" customWidth="1"/>
    <col min="4867" max="4867" width="8" style="60" customWidth="1"/>
    <col min="4868" max="4868" width="4.7265625" style="60" bestFit="1" customWidth="1"/>
    <col min="4869" max="4869" width="8" style="60" customWidth="1"/>
    <col min="4870" max="4870" width="7.08984375" style="60" customWidth="1"/>
    <col min="4871" max="4871" width="8" style="60" customWidth="1"/>
    <col min="4872" max="4872" width="10.08984375" style="60" customWidth="1"/>
    <col min="4873" max="5120" width="9" style="60"/>
    <col min="5121" max="5121" width="21.26953125" style="60" bestFit="1" customWidth="1"/>
    <col min="5122" max="5122" width="13.90625" style="60" customWidth="1"/>
    <col min="5123" max="5123" width="8" style="60" customWidth="1"/>
    <col min="5124" max="5124" width="4.7265625" style="60" bestFit="1" customWidth="1"/>
    <col min="5125" max="5125" width="8" style="60" customWidth="1"/>
    <col min="5126" max="5126" width="7.08984375" style="60" customWidth="1"/>
    <col min="5127" max="5127" width="8" style="60" customWidth="1"/>
    <col min="5128" max="5128" width="10.08984375" style="60" customWidth="1"/>
    <col min="5129" max="5376" width="9" style="60"/>
    <col min="5377" max="5377" width="21.26953125" style="60" bestFit="1" customWidth="1"/>
    <col min="5378" max="5378" width="13.90625" style="60" customWidth="1"/>
    <col min="5379" max="5379" width="8" style="60" customWidth="1"/>
    <col min="5380" max="5380" width="4.7265625" style="60" bestFit="1" customWidth="1"/>
    <col min="5381" max="5381" width="8" style="60" customWidth="1"/>
    <col min="5382" max="5382" width="7.08984375" style="60" customWidth="1"/>
    <col min="5383" max="5383" width="8" style="60" customWidth="1"/>
    <col min="5384" max="5384" width="10.08984375" style="60" customWidth="1"/>
    <col min="5385" max="5632" width="9" style="60"/>
    <col min="5633" max="5633" width="21.26953125" style="60" bestFit="1" customWidth="1"/>
    <col min="5634" max="5634" width="13.90625" style="60" customWidth="1"/>
    <col min="5635" max="5635" width="8" style="60" customWidth="1"/>
    <col min="5636" max="5636" width="4.7265625" style="60" bestFit="1" customWidth="1"/>
    <col min="5637" max="5637" width="8" style="60" customWidth="1"/>
    <col min="5638" max="5638" width="7.08984375" style="60" customWidth="1"/>
    <col min="5639" max="5639" width="8" style="60" customWidth="1"/>
    <col min="5640" max="5640" width="10.08984375" style="60" customWidth="1"/>
    <col min="5641" max="5888" width="9" style="60"/>
    <col min="5889" max="5889" width="21.26953125" style="60" bestFit="1" customWidth="1"/>
    <col min="5890" max="5890" width="13.90625" style="60" customWidth="1"/>
    <col min="5891" max="5891" width="8" style="60" customWidth="1"/>
    <col min="5892" max="5892" width="4.7265625" style="60" bestFit="1" customWidth="1"/>
    <col min="5893" max="5893" width="8" style="60" customWidth="1"/>
    <col min="5894" max="5894" width="7.08984375" style="60" customWidth="1"/>
    <col min="5895" max="5895" width="8" style="60" customWidth="1"/>
    <col min="5896" max="5896" width="10.08984375" style="60" customWidth="1"/>
    <col min="5897" max="6144" width="9" style="60"/>
    <col min="6145" max="6145" width="21.26953125" style="60" bestFit="1" customWidth="1"/>
    <col min="6146" max="6146" width="13.90625" style="60" customWidth="1"/>
    <col min="6147" max="6147" width="8" style="60" customWidth="1"/>
    <col min="6148" max="6148" width="4.7265625" style="60" bestFit="1" customWidth="1"/>
    <col min="6149" max="6149" width="8" style="60" customWidth="1"/>
    <col min="6150" max="6150" width="7.08984375" style="60" customWidth="1"/>
    <col min="6151" max="6151" width="8" style="60" customWidth="1"/>
    <col min="6152" max="6152" width="10.08984375" style="60" customWidth="1"/>
    <col min="6153" max="6400" width="9" style="60"/>
    <col min="6401" max="6401" width="21.26953125" style="60" bestFit="1" customWidth="1"/>
    <col min="6402" max="6402" width="13.90625" style="60" customWidth="1"/>
    <col min="6403" max="6403" width="8" style="60" customWidth="1"/>
    <col min="6404" max="6404" width="4.7265625" style="60" bestFit="1" customWidth="1"/>
    <col min="6405" max="6405" width="8" style="60" customWidth="1"/>
    <col min="6406" max="6406" width="7.08984375" style="60" customWidth="1"/>
    <col min="6407" max="6407" width="8" style="60" customWidth="1"/>
    <col min="6408" max="6408" width="10.08984375" style="60" customWidth="1"/>
    <col min="6409" max="6656" width="9" style="60"/>
    <col min="6657" max="6657" width="21.26953125" style="60" bestFit="1" customWidth="1"/>
    <col min="6658" max="6658" width="13.90625" style="60" customWidth="1"/>
    <col min="6659" max="6659" width="8" style="60" customWidth="1"/>
    <col min="6660" max="6660" width="4.7265625" style="60" bestFit="1" customWidth="1"/>
    <col min="6661" max="6661" width="8" style="60" customWidth="1"/>
    <col min="6662" max="6662" width="7.08984375" style="60" customWidth="1"/>
    <col min="6663" max="6663" width="8" style="60" customWidth="1"/>
    <col min="6664" max="6664" width="10.08984375" style="60" customWidth="1"/>
    <col min="6665" max="6912" width="9" style="60"/>
    <col min="6913" max="6913" width="21.26953125" style="60" bestFit="1" customWidth="1"/>
    <col min="6914" max="6914" width="13.90625" style="60" customWidth="1"/>
    <col min="6915" max="6915" width="8" style="60" customWidth="1"/>
    <col min="6916" max="6916" width="4.7265625" style="60" bestFit="1" customWidth="1"/>
    <col min="6917" max="6917" width="8" style="60" customWidth="1"/>
    <col min="6918" max="6918" width="7.08984375" style="60" customWidth="1"/>
    <col min="6919" max="6919" width="8" style="60" customWidth="1"/>
    <col min="6920" max="6920" width="10.08984375" style="60" customWidth="1"/>
    <col min="6921" max="7168" width="9" style="60"/>
    <col min="7169" max="7169" width="21.26953125" style="60" bestFit="1" customWidth="1"/>
    <col min="7170" max="7170" width="13.90625" style="60" customWidth="1"/>
    <col min="7171" max="7171" width="8" style="60" customWidth="1"/>
    <col min="7172" max="7172" width="4.7265625" style="60" bestFit="1" customWidth="1"/>
    <col min="7173" max="7173" width="8" style="60" customWidth="1"/>
    <col min="7174" max="7174" width="7.08984375" style="60" customWidth="1"/>
    <col min="7175" max="7175" width="8" style="60" customWidth="1"/>
    <col min="7176" max="7176" width="10.08984375" style="60" customWidth="1"/>
    <col min="7177" max="7424" width="9" style="60"/>
    <col min="7425" max="7425" width="21.26953125" style="60" bestFit="1" customWidth="1"/>
    <col min="7426" max="7426" width="13.90625" style="60" customWidth="1"/>
    <col min="7427" max="7427" width="8" style="60" customWidth="1"/>
    <col min="7428" max="7428" width="4.7265625" style="60" bestFit="1" customWidth="1"/>
    <col min="7429" max="7429" width="8" style="60" customWidth="1"/>
    <col min="7430" max="7430" width="7.08984375" style="60" customWidth="1"/>
    <col min="7431" max="7431" width="8" style="60" customWidth="1"/>
    <col min="7432" max="7432" width="10.08984375" style="60" customWidth="1"/>
    <col min="7433" max="7680" width="9" style="60"/>
    <col min="7681" max="7681" width="21.26953125" style="60" bestFit="1" customWidth="1"/>
    <col min="7682" max="7682" width="13.90625" style="60" customWidth="1"/>
    <col min="7683" max="7683" width="8" style="60" customWidth="1"/>
    <col min="7684" max="7684" width="4.7265625" style="60" bestFit="1" customWidth="1"/>
    <col min="7685" max="7685" width="8" style="60" customWidth="1"/>
    <col min="7686" max="7686" width="7.08984375" style="60" customWidth="1"/>
    <col min="7687" max="7687" width="8" style="60" customWidth="1"/>
    <col min="7688" max="7688" width="10.08984375" style="60" customWidth="1"/>
    <col min="7689" max="7936" width="9" style="60"/>
    <col min="7937" max="7937" width="21.26953125" style="60" bestFit="1" customWidth="1"/>
    <col min="7938" max="7938" width="13.90625" style="60" customWidth="1"/>
    <col min="7939" max="7939" width="8" style="60" customWidth="1"/>
    <col min="7940" max="7940" width="4.7265625" style="60" bestFit="1" customWidth="1"/>
    <col min="7941" max="7941" width="8" style="60" customWidth="1"/>
    <col min="7942" max="7942" width="7.08984375" style="60" customWidth="1"/>
    <col min="7943" max="7943" width="8" style="60" customWidth="1"/>
    <col min="7944" max="7944" width="10.08984375" style="60" customWidth="1"/>
    <col min="7945" max="8192" width="9" style="60"/>
    <col min="8193" max="8193" width="21.26953125" style="60" bestFit="1" customWidth="1"/>
    <col min="8194" max="8194" width="13.90625" style="60" customWidth="1"/>
    <col min="8195" max="8195" width="8" style="60" customWidth="1"/>
    <col min="8196" max="8196" width="4.7265625" style="60" bestFit="1" customWidth="1"/>
    <col min="8197" max="8197" width="8" style="60" customWidth="1"/>
    <col min="8198" max="8198" width="7.08984375" style="60" customWidth="1"/>
    <col min="8199" max="8199" width="8" style="60" customWidth="1"/>
    <col min="8200" max="8200" width="10.08984375" style="60" customWidth="1"/>
    <col min="8201" max="8448" width="9" style="60"/>
    <col min="8449" max="8449" width="21.26953125" style="60" bestFit="1" customWidth="1"/>
    <col min="8450" max="8450" width="13.90625" style="60" customWidth="1"/>
    <col min="8451" max="8451" width="8" style="60" customWidth="1"/>
    <col min="8452" max="8452" width="4.7265625" style="60" bestFit="1" customWidth="1"/>
    <col min="8453" max="8453" width="8" style="60" customWidth="1"/>
    <col min="8454" max="8454" width="7.08984375" style="60" customWidth="1"/>
    <col min="8455" max="8455" width="8" style="60" customWidth="1"/>
    <col min="8456" max="8456" width="10.08984375" style="60" customWidth="1"/>
    <col min="8457" max="8704" width="9" style="60"/>
    <col min="8705" max="8705" width="21.26953125" style="60" bestFit="1" customWidth="1"/>
    <col min="8706" max="8706" width="13.90625" style="60" customWidth="1"/>
    <col min="8707" max="8707" width="8" style="60" customWidth="1"/>
    <col min="8708" max="8708" width="4.7265625" style="60" bestFit="1" customWidth="1"/>
    <col min="8709" max="8709" width="8" style="60" customWidth="1"/>
    <col min="8710" max="8710" width="7.08984375" style="60" customWidth="1"/>
    <col min="8711" max="8711" width="8" style="60" customWidth="1"/>
    <col min="8712" max="8712" width="10.08984375" style="60" customWidth="1"/>
    <col min="8713" max="8960" width="9" style="60"/>
    <col min="8961" max="8961" width="21.26953125" style="60" bestFit="1" customWidth="1"/>
    <col min="8962" max="8962" width="13.90625" style="60" customWidth="1"/>
    <col min="8963" max="8963" width="8" style="60" customWidth="1"/>
    <col min="8964" max="8964" width="4.7265625" style="60" bestFit="1" customWidth="1"/>
    <col min="8965" max="8965" width="8" style="60" customWidth="1"/>
    <col min="8966" max="8966" width="7.08984375" style="60" customWidth="1"/>
    <col min="8967" max="8967" width="8" style="60" customWidth="1"/>
    <col min="8968" max="8968" width="10.08984375" style="60" customWidth="1"/>
    <col min="8969" max="9216" width="9" style="60"/>
    <col min="9217" max="9217" width="21.26953125" style="60" bestFit="1" customWidth="1"/>
    <col min="9218" max="9218" width="13.90625" style="60" customWidth="1"/>
    <col min="9219" max="9219" width="8" style="60" customWidth="1"/>
    <col min="9220" max="9220" width="4.7265625" style="60" bestFit="1" customWidth="1"/>
    <col min="9221" max="9221" width="8" style="60" customWidth="1"/>
    <col min="9222" max="9222" width="7.08984375" style="60" customWidth="1"/>
    <col min="9223" max="9223" width="8" style="60" customWidth="1"/>
    <col min="9224" max="9224" width="10.08984375" style="60" customWidth="1"/>
    <col min="9225" max="9472" width="9" style="60"/>
    <col min="9473" max="9473" width="21.26953125" style="60" bestFit="1" customWidth="1"/>
    <col min="9474" max="9474" width="13.90625" style="60" customWidth="1"/>
    <col min="9475" max="9475" width="8" style="60" customWidth="1"/>
    <col min="9476" max="9476" width="4.7265625" style="60" bestFit="1" customWidth="1"/>
    <col min="9477" max="9477" width="8" style="60" customWidth="1"/>
    <col min="9478" max="9478" width="7.08984375" style="60" customWidth="1"/>
    <col min="9479" max="9479" width="8" style="60" customWidth="1"/>
    <col min="9480" max="9480" width="10.08984375" style="60" customWidth="1"/>
    <col min="9481" max="9728" width="9" style="60"/>
    <col min="9729" max="9729" width="21.26953125" style="60" bestFit="1" customWidth="1"/>
    <col min="9730" max="9730" width="13.90625" style="60" customWidth="1"/>
    <col min="9731" max="9731" width="8" style="60" customWidth="1"/>
    <col min="9732" max="9732" width="4.7265625" style="60" bestFit="1" customWidth="1"/>
    <col min="9733" max="9733" width="8" style="60" customWidth="1"/>
    <col min="9734" max="9734" width="7.08984375" style="60" customWidth="1"/>
    <col min="9735" max="9735" width="8" style="60" customWidth="1"/>
    <col min="9736" max="9736" width="10.08984375" style="60" customWidth="1"/>
    <col min="9737" max="9984" width="9" style="60"/>
    <col min="9985" max="9985" width="21.26953125" style="60" bestFit="1" customWidth="1"/>
    <col min="9986" max="9986" width="13.90625" style="60" customWidth="1"/>
    <col min="9987" max="9987" width="8" style="60" customWidth="1"/>
    <col min="9988" max="9988" width="4.7265625" style="60" bestFit="1" customWidth="1"/>
    <col min="9989" max="9989" width="8" style="60" customWidth="1"/>
    <col min="9990" max="9990" width="7.08984375" style="60" customWidth="1"/>
    <col min="9991" max="9991" width="8" style="60" customWidth="1"/>
    <col min="9992" max="9992" width="10.08984375" style="60" customWidth="1"/>
    <col min="9993" max="10240" width="9" style="60"/>
    <col min="10241" max="10241" width="21.26953125" style="60" bestFit="1" customWidth="1"/>
    <col min="10242" max="10242" width="13.90625" style="60" customWidth="1"/>
    <col min="10243" max="10243" width="8" style="60" customWidth="1"/>
    <col min="10244" max="10244" width="4.7265625" style="60" bestFit="1" customWidth="1"/>
    <col min="10245" max="10245" width="8" style="60" customWidth="1"/>
    <col min="10246" max="10246" width="7.08984375" style="60" customWidth="1"/>
    <col min="10247" max="10247" width="8" style="60" customWidth="1"/>
    <col min="10248" max="10248" width="10.08984375" style="60" customWidth="1"/>
    <col min="10249" max="10496" width="9" style="60"/>
    <col min="10497" max="10497" width="21.26953125" style="60" bestFit="1" customWidth="1"/>
    <col min="10498" max="10498" width="13.90625" style="60" customWidth="1"/>
    <col min="10499" max="10499" width="8" style="60" customWidth="1"/>
    <col min="10500" max="10500" width="4.7265625" style="60" bestFit="1" customWidth="1"/>
    <col min="10501" max="10501" width="8" style="60" customWidth="1"/>
    <col min="10502" max="10502" width="7.08984375" style="60" customWidth="1"/>
    <col min="10503" max="10503" width="8" style="60" customWidth="1"/>
    <col min="10504" max="10504" width="10.08984375" style="60" customWidth="1"/>
    <col min="10505" max="10752" width="9" style="60"/>
    <col min="10753" max="10753" width="21.26953125" style="60" bestFit="1" customWidth="1"/>
    <col min="10754" max="10754" width="13.90625" style="60" customWidth="1"/>
    <col min="10755" max="10755" width="8" style="60" customWidth="1"/>
    <col min="10756" max="10756" width="4.7265625" style="60" bestFit="1" customWidth="1"/>
    <col min="10757" max="10757" width="8" style="60" customWidth="1"/>
    <col min="10758" max="10758" width="7.08984375" style="60" customWidth="1"/>
    <col min="10759" max="10759" width="8" style="60" customWidth="1"/>
    <col min="10760" max="10760" width="10.08984375" style="60" customWidth="1"/>
    <col min="10761" max="11008" width="9" style="60"/>
    <col min="11009" max="11009" width="21.26953125" style="60" bestFit="1" customWidth="1"/>
    <col min="11010" max="11010" width="13.90625" style="60" customWidth="1"/>
    <col min="11011" max="11011" width="8" style="60" customWidth="1"/>
    <col min="11012" max="11012" width="4.7265625" style="60" bestFit="1" customWidth="1"/>
    <col min="11013" max="11013" width="8" style="60" customWidth="1"/>
    <col min="11014" max="11014" width="7.08984375" style="60" customWidth="1"/>
    <col min="11015" max="11015" width="8" style="60" customWidth="1"/>
    <col min="11016" max="11016" width="10.08984375" style="60" customWidth="1"/>
    <col min="11017" max="11264" width="9" style="60"/>
    <col min="11265" max="11265" width="21.26953125" style="60" bestFit="1" customWidth="1"/>
    <col min="11266" max="11266" width="13.90625" style="60" customWidth="1"/>
    <col min="11267" max="11267" width="8" style="60" customWidth="1"/>
    <col min="11268" max="11268" width="4.7265625" style="60" bestFit="1" customWidth="1"/>
    <col min="11269" max="11269" width="8" style="60" customWidth="1"/>
    <col min="11270" max="11270" width="7.08984375" style="60" customWidth="1"/>
    <col min="11271" max="11271" width="8" style="60" customWidth="1"/>
    <col min="11272" max="11272" width="10.08984375" style="60" customWidth="1"/>
    <col min="11273" max="11520" width="9" style="60"/>
    <col min="11521" max="11521" width="21.26953125" style="60" bestFit="1" customWidth="1"/>
    <col min="11522" max="11522" width="13.90625" style="60" customWidth="1"/>
    <col min="11523" max="11523" width="8" style="60" customWidth="1"/>
    <col min="11524" max="11524" width="4.7265625" style="60" bestFit="1" customWidth="1"/>
    <col min="11525" max="11525" width="8" style="60" customWidth="1"/>
    <col min="11526" max="11526" width="7.08984375" style="60" customWidth="1"/>
    <col min="11527" max="11527" width="8" style="60" customWidth="1"/>
    <col min="11528" max="11528" width="10.08984375" style="60" customWidth="1"/>
    <col min="11529" max="11776" width="9" style="60"/>
    <col min="11777" max="11777" width="21.26953125" style="60" bestFit="1" customWidth="1"/>
    <col min="11778" max="11778" width="13.90625" style="60" customWidth="1"/>
    <col min="11779" max="11779" width="8" style="60" customWidth="1"/>
    <col min="11780" max="11780" width="4.7265625" style="60" bestFit="1" customWidth="1"/>
    <col min="11781" max="11781" width="8" style="60" customWidth="1"/>
    <col min="11782" max="11782" width="7.08984375" style="60" customWidth="1"/>
    <col min="11783" max="11783" width="8" style="60" customWidth="1"/>
    <col min="11784" max="11784" width="10.08984375" style="60" customWidth="1"/>
    <col min="11785" max="12032" width="9" style="60"/>
    <col min="12033" max="12033" width="21.26953125" style="60" bestFit="1" customWidth="1"/>
    <col min="12034" max="12034" width="13.90625" style="60" customWidth="1"/>
    <col min="12035" max="12035" width="8" style="60" customWidth="1"/>
    <col min="12036" max="12036" width="4.7265625" style="60" bestFit="1" customWidth="1"/>
    <col min="12037" max="12037" width="8" style="60" customWidth="1"/>
    <col min="12038" max="12038" width="7.08984375" style="60" customWidth="1"/>
    <col min="12039" max="12039" width="8" style="60" customWidth="1"/>
    <col min="12040" max="12040" width="10.08984375" style="60" customWidth="1"/>
    <col min="12041" max="12288" width="9" style="60"/>
    <col min="12289" max="12289" width="21.26953125" style="60" bestFit="1" customWidth="1"/>
    <col min="12290" max="12290" width="13.90625" style="60" customWidth="1"/>
    <col min="12291" max="12291" width="8" style="60" customWidth="1"/>
    <col min="12292" max="12292" width="4.7265625" style="60" bestFit="1" customWidth="1"/>
    <col min="12293" max="12293" width="8" style="60" customWidth="1"/>
    <col min="12294" max="12294" width="7.08984375" style="60" customWidth="1"/>
    <col min="12295" max="12295" width="8" style="60" customWidth="1"/>
    <col min="12296" max="12296" width="10.08984375" style="60" customWidth="1"/>
    <col min="12297" max="12544" width="9" style="60"/>
    <col min="12545" max="12545" width="21.26953125" style="60" bestFit="1" customWidth="1"/>
    <col min="12546" max="12546" width="13.90625" style="60" customWidth="1"/>
    <col min="12547" max="12547" width="8" style="60" customWidth="1"/>
    <col min="12548" max="12548" width="4.7265625" style="60" bestFit="1" customWidth="1"/>
    <col min="12549" max="12549" width="8" style="60" customWidth="1"/>
    <col min="12550" max="12550" width="7.08984375" style="60" customWidth="1"/>
    <col min="12551" max="12551" width="8" style="60" customWidth="1"/>
    <col min="12552" max="12552" width="10.08984375" style="60" customWidth="1"/>
    <col min="12553" max="12800" width="9" style="60"/>
    <col min="12801" max="12801" width="21.26953125" style="60" bestFit="1" customWidth="1"/>
    <col min="12802" max="12802" width="13.90625" style="60" customWidth="1"/>
    <col min="12803" max="12803" width="8" style="60" customWidth="1"/>
    <col min="12804" max="12804" width="4.7265625" style="60" bestFit="1" customWidth="1"/>
    <col min="12805" max="12805" width="8" style="60" customWidth="1"/>
    <col min="12806" max="12806" width="7.08984375" style="60" customWidth="1"/>
    <col min="12807" max="12807" width="8" style="60" customWidth="1"/>
    <col min="12808" max="12808" width="10.08984375" style="60" customWidth="1"/>
    <col min="12809" max="13056" width="9" style="60"/>
    <col min="13057" max="13057" width="21.26953125" style="60" bestFit="1" customWidth="1"/>
    <col min="13058" max="13058" width="13.90625" style="60" customWidth="1"/>
    <col min="13059" max="13059" width="8" style="60" customWidth="1"/>
    <col min="13060" max="13060" width="4.7265625" style="60" bestFit="1" customWidth="1"/>
    <col min="13061" max="13061" width="8" style="60" customWidth="1"/>
    <col min="13062" max="13062" width="7.08984375" style="60" customWidth="1"/>
    <col min="13063" max="13063" width="8" style="60" customWidth="1"/>
    <col min="13064" max="13064" width="10.08984375" style="60" customWidth="1"/>
    <col min="13065" max="13312" width="9" style="60"/>
    <col min="13313" max="13313" width="21.26953125" style="60" bestFit="1" customWidth="1"/>
    <col min="13314" max="13314" width="13.90625" style="60" customWidth="1"/>
    <col min="13315" max="13315" width="8" style="60" customWidth="1"/>
    <col min="13316" max="13316" width="4.7265625" style="60" bestFit="1" customWidth="1"/>
    <col min="13317" max="13317" width="8" style="60" customWidth="1"/>
    <col min="13318" max="13318" width="7.08984375" style="60" customWidth="1"/>
    <col min="13319" max="13319" width="8" style="60" customWidth="1"/>
    <col min="13320" max="13320" width="10.08984375" style="60" customWidth="1"/>
    <col min="13321" max="13568" width="9" style="60"/>
    <col min="13569" max="13569" width="21.26953125" style="60" bestFit="1" customWidth="1"/>
    <col min="13570" max="13570" width="13.90625" style="60" customWidth="1"/>
    <col min="13571" max="13571" width="8" style="60" customWidth="1"/>
    <col min="13572" max="13572" width="4.7265625" style="60" bestFit="1" customWidth="1"/>
    <col min="13573" max="13573" width="8" style="60" customWidth="1"/>
    <col min="13574" max="13574" width="7.08984375" style="60" customWidth="1"/>
    <col min="13575" max="13575" width="8" style="60" customWidth="1"/>
    <col min="13576" max="13576" width="10.08984375" style="60" customWidth="1"/>
    <col min="13577" max="13824" width="9" style="60"/>
    <col min="13825" max="13825" width="21.26953125" style="60" bestFit="1" customWidth="1"/>
    <col min="13826" max="13826" width="13.90625" style="60" customWidth="1"/>
    <col min="13827" max="13827" width="8" style="60" customWidth="1"/>
    <col min="13828" max="13828" width="4.7265625" style="60" bestFit="1" customWidth="1"/>
    <col min="13829" max="13829" width="8" style="60" customWidth="1"/>
    <col min="13830" max="13830" width="7.08984375" style="60" customWidth="1"/>
    <col min="13831" max="13831" width="8" style="60" customWidth="1"/>
    <col min="13832" max="13832" width="10.08984375" style="60" customWidth="1"/>
    <col min="13833" max="14080" width="9" style="60"/>
    <col min="14081" max="14081" width="21.26953125" style="60" bestFit="1" customWidth="1"/>
    <col min="14082" max="14082" width="13.90625" style="60" customWidth="1"/>
    <col min="14083" max="14083" width="8" style="60" customWidth="1"/>
    <col min="14084" max="14084" width="4.7265625" style="60" bestFit="1" customWidth="1"/>
    <col min="14085" max="14085" width="8" style="60" customWidth="1"/>
    <col min="14086" max="14086" width="7.08984375" style="60" customWidth="1"/>
    <col min="14087" max="14087" width="8" style="60" customWidth="1"/>
    <col min="14088" max="14088" width="10.08984375" style="60" customWidth="1"/>
    <col min="14089" max="14336" width="9" style="60"/>
    <col min="14337" max="14337" width="21.26953125" style="60" bestFit="1" customWidth="1"/>
    <col min="14338" max="14338" width="13.90625" style="60" customWidth="1"/>
    <col min="14339" max="14339" width="8" style="60" customWidth="1"/>
    <col min="14340" max="14340" width="4.7265625" style="60" bestFit="1" customWidth="1"/>
    <col min="14341" max="14341" width="8" style="60" customWidth="1"/>
    <col min="14342" max="14342" width="7.08984375" style="60" customWidth="1"/>
    <col min="14343" max="14343" width="8" style="60" customWidth="1"/>
    <col min="14344" max="14344" width="10.08984375" style="60" customWidth="1"/>
    <col min="14345" max="14592" width="9" style="60"/>
    <col min="14593" max="14593" width="21.26953125" style="60" bestFit="1" customWidth="1"/>
    <col min="14594" max="14594" width="13.90625" style="60" customWidth="1"/>
    <col min="14595" max="14595" width="8" style="60" customWidth="1"/>
    <col min="14596" max="14596" width="4.7265625" style="60" bestFit="1" customWidth="1"/>
    <col min="14597" max="14597" width="8" style="60" customWidth="1"/>
    <col min="14598" max="14598" width="7.08984375" style="60" customWidth="1"/>
    <col min="14599" max="14599" width="8" style="60" customWidth="1"/>
    <col min="14600" max="14600" width="10.08984375" style="60" customWidth="1"/>
    <col min="14601" max="14848" width="9" style="60"/>
    <col min="14849" max="14849" width="21.26953125" style="60" bestFit="1" customWidth="1"/>
    <col min="14850" max="14850" width="13.90625" style="60" customWidth="1"/>
    <col min="14851" max="14851" width="8" style="60" customWidth="1"/>
    <col min="14852" max="14852" width="4.7265625" style="60" bestFit="1" customWidth="1"/>
    <col min="14853" max="14853" width="8" style="60" customWidth="1"/>
    <col min="14854" max="14854" width="7.08984375" style="60" customWidth="1"/>
    <col min="14855" max="14855" width="8" style="60" customWidth="1"/>
    <col min="14856" max="14856" width="10.08984375" style="60" customWidth="1"/>
    <col min="14857" max="15104" width="9" style="60"/>
    <col min="15105" max="15105" width="21.26953125" style="60" bestFit="1" customWidth="1"/>
    <col min="15106" max="15106" width="13.90625" style="60" customWidth="1"/>
    <col min="15107" max="15107" width="8" style="60" customWidth="1"/>
    <col min="15108" max="15108" width="4.7265625" style="60" bestFit="1" customWidth="1"/>
    <col min="15109" max="15109" width="8" style="60" customWidth="1"/>
    <col min="15110" max="15110" width="7.08984375" style="60" customWidth="1"/>
    <col min="15111" max="15111" width="8" style="60" customWidth="1"/>
    <col min="15112" max="15112" width="10.08984375" style="60" customWidth="1"/>
    <col min="15113" max="15360" width="9" style="60"/>
    <col min="15361" max="15361" width="21.26953125" style="60" bestFit="1" customWidth="1"/>
    <col min="15362" max="15362" width="13.90625" style="60" customWidth="1"/>
    <col min="15363" max="15363" width="8" style="60" customWidth="1"/>
    <col min="15364" max="15364" width="4.7265625" style="60" bestFit="1" customWidth="1"/>
    <col min="15365" max="15365" width="8" style="60" customWidth="1"/>
    <col min="15366" max="15366" width="7.08984375" style="60" customWidth="1"/>
    <col min="15367" max="15367" width="8" style="60" customWidth="1"/>
    <col min="15368" max="15368" width="10.08984375" style="60" customWidth="1"/>
    <col min="15369" max="15616" width="9" style="60"/>
    <col min="15617" max="15617" width="21.26953125" style="60" bestFit="1" customWidth="1"/>
    <col min="15618" max="15618" width="13.90625" style="60" customWidth="1"/>
    <col min="15619" max="15619" width="8" style="60" customWidth="1"/>
    <col min="15620" max="15620" width="4.7265625" style="60" bestFit="1" customWidth="1"/>
    <col min="15621" max="15621" width="8" style="60" customWidth="1"/>
    <col min="15622" max="15622" width="7.08984375" style="60" customWidth="1"/>
    <col min="15623" max="15623" width="8" style="60" customWidth="1"/>
    <col min="15624" max="15624" width="10.08984375" style="60" customWidth="1"/>
    <col min="15625" max="15872" width="9" style="60"/>
    <col min="15873" max="15873" width="21.26953125" style="60" bestFit="1" customWidth="1"/>
    <col min="15874" max="15874" width="13.90625" style="60" customWidth="1"/>
    <col min="15875" max="15875" width="8" style="60" customWidth="1"/>
    <col min="15876" max="15876" width="4.7265625" style="60" bestFit="1" customWidth="1"/>
    <col min="15877" max="15877" width="8" style="60" customWidth="1"/>
    <col min="15878" max="15878" width="7.08984375" style="60" customWidth="1"/>
    <col min="15879" max="15879" width="8" style="60" customWidth="1"/>
    <col min="15880" max="15880" width="10.08984375" style="60" customWidth="1"/>
    <col min="15881" max="16128" width="9" style="60"/>
    <col min="16129" max="16129" width="21.26953125" style="60" bestFit="1" customWidth="1"/>
    <col min="16130" max="16130" width="13.90625" style="60" customWidth="1"/>
    <col min="16131" max="16131" width="8" style="60" customWidth="1"/>
    <col min="16132" max="16132" width="4.7265625" style="60" bestFit="1" customWidth="1"/>
    <col min="16133" max="16133" width="8" style="60" customWidth="1"/>
    <col min="16134" max="16134" width="7.08984375" style="60" customWidth="1"/>
    <col min="16135" max="16135" width="8" style="60" customWidth="1"/>
    <col min="16136" max="16136" width="10.08984375" style="60" customWidth="1"/>
    <col min="16137" max="16384" width="9" style="60"/>
  </cols>
  <sheetData>
    <row r="1" spans="1:9" ht="17.649999999999999" customHeight="1" thickBot="1" x14ac:dyDescent="0.3">
      <c r="A1" s="59" t="s">
        <v>177</v>
      </c>
      <c r="B1" s="59"/>
      <c r="C1" s="59"/>
      <c r="D1" s="59"/>
      <c r="E1" s="59"/>
      <c r="F1" s="59"/>
      <c r="G1" s="59"/>
      <c r="H1" s="226" t="s">
        <v>101</v>
      </c>
    </row>
    <row r="2" spans="1:9" ht="13.5" customHeight="1" x14ac:dyDescent="0.25">
      <c r="A2" s="59"/>
      <c r="B2" s="59"/>
      <c r="C2" s="59"/>
      <c r="D2" s="59"/>
      <c r="E2" s="59"/>
      <c r="F2" s="59"/>
      <c r="G2" s="59"/>
      <c r="H2" s="59"/>
    </row>
    <row r="3" spans="1:9" ht="17.649999999999999" customHeight="1" x14ac:dyDescent="0.25">
      <c r="A3" s="316" t="s">
        <v>216</v>
      </c>
      <c r="B3" s="316"/>
      <c r="C3" s="316"/>
      <c r="D3" s="316"/>
      <c r="E3" s="316"/>
      <c r="F3" s="316"/>
      <c r="G3" s="316"/>
      <c r="H3" s="316"/>
      <c r="I3" s="61"/>
    </row>
    <row r="4" spans="1:9" ht="17.649999999999999" customHeight="1" x14ac:dyDescent="0.25">
      <c r="A4" s="59"/>
      <c r="B4" s="59"/>
      <c r="C4" s="59"/>
      <c r="D4" s="59"/>
      <c r="E4" s="59"/>
      <c r="F4" s="59"/>
      <c r="G4" s="59"/>
      <c r="H4" s="59"/>
    </row>
    <row r="5" spans="1:9" ht="17.649999999999999" customHeight="1" x14ac:dyDescent="0.25">
      <c r="A5" s="62"/>
      <c r="B5" s="413" t="s">
        <v>217</v>
      </c>
      <c r="C5" s="318"/>
      <c r="D5" s="318"/>
      <c r="E5" s="318"/>
      <c r="F5" s="318"/>
      <c r="G5" s="318"/>
      <c r="H5" s="319"/>
    </row>
    <row r="6" spans="1:9" ht="21" customHeight="1" x14ac:dyDescent="0.25">
      <c r="A6" s="63" t="s">
        <v>35</v>
      </c>
      <c r="B6" s="320"/>
      <c r="C6" s="321"/>
      <c r="D6" s="321"/>
      <c r="E6" s="321"/>
      <c r="F6" s="321"/>
      <c r="G6" s="321"/>
      <c r="H6" s="322"/>
    </row>
    <row r="7" spans="1:9" ht="17.649999999999999" customHeight="1" x14ac:dyDescent="0.25">
      <c r="A7" s="64"/>
      <c r="B7" s="323"/>
      <c r="C7" s="324"/>
      <c r="D7" s="324"/>
      <c r="E7" s="324"/>
      <c r="F7" s="324"/>
      <c r="G7" s="324"/>
      <c r="H7" s="325"/>
    </row>
    <row r="8" spans="1:9" ht="17.649999999999999" customHeight="1" x14ac:dyDescent="0.25">
      <c r="A8" s="65"/>
      <c r="B8" s="413" t="s">
        <v>218</v>
      </c>
      <c r="C8" s="414"/>
      <c r="D8" s="414"/>
      <c r="E8" s="414"/>
      <c r="F8" s="414"/>
      <c r="G8" s="414"/>
      <c r="H8" s="415"/>
    </row>
    <row r="9" spans="1:9" ht="17.649999999999999" customHeight="1" x14ac:dyDescent="0.25">
      <c r="A9" s="66" t="s">
        <v>36</v>
      </c>
      <c r="B9" s="416"/>
      <c r="C9" s="417"/>
      <c r="D9" s="417"/>
      <c r="E9" s="417"/>
      <c r="F9" s="417"/>
      <c r="G9" s="417"/>
      <c r="H9" s="418"/>
    </row>
    <row r="10" spans="1:9" ht="17.649999999999999" customHeight="1" x14ac:dyDescent="0.25">
      <c r="A10" s="66" t="s">
        <v>37</v>
      </c>
      <c r="B10" s="416"/>
      <c r="C10" s="417"/>
      <c r="D10" s="417"/>
      <c r="E10" s="417"/>
      <c r="F10" s="417"/>
      <c r="G10" s="417"/>
      <c r="H10" s="418"/>
    </row>
    <row r="11" spans="1:9" ht="17.649999999999999" customHeight="1" x14ac:dyDescent="0.25">
      <c r="A11" s="67"/>
      <c r="B11" s="419"/>
      <c r="C11" s="420"/>
      <c r="D11" s="420"/>
      <c r="E11" s="420"/>
      <c r="F11" s="420"/>
      <c r="G11" s="420"/>
      <c r="H11" s="421"/>
    </row>
    <row r="12" spans="1:9" ht="17.649999999999999" customHeight="1" x14ac:dyDescent="0.25">
      <c r="A12" s="62"/>
      <c r="B12" s="422" t="s">
        <v>218</v>
      </c>
      <c r="C12" s="423"/>
      <c r="D12" s="423"/>
      <c r="E12" s="423"/>
      <c r="F12" s="423"/>
      <c r="G12" s="423"/>
      <c r="H12" s="424"/>
    </row>
    <row r="13" spans="1:9" ht="17.649999999999999" customHeight="1" x14ac:dyDescent="0.25">
      <c r="A13" s="68"/>
      <c r="B13" s="425"/>
      <c r="C13" s="426"/>
      <c r="D13" s="426"/>
      <c r="E13" s="426"/>
      <c r="F13" s="426"/>
      <c r="G13" s="426"/>
      <c r="H13" s="427"/>
    </row>
    <row r="14" spans="1:9" ht="17.649999999999999" customHeight="1" x14ac:dyDescent="0.25">
      <c r="A14" s="68"/>
      <c r="B14" s="425"/>
      <c r="C14" s="426"/>
      <c r="D14" s="426"/>
      <c r="E14" s="426"/>
      <c r="F14" s="426"/>
      <c r="G14" s="426"/>
      <c r="H14" s="427"/>
    </row>
    <row r="15" spans="1:9" ht="17.649999999999999" customHeight="1" x14ac:dyDescent="0.25">
      <c r="A15" s="69" t="s">
        <v>38</v>
      </c>
      <c r="B15" s="425"/>
      <c r="C15" s="426"/>
      <c r="D15" s="426"/>
      <c r="E15" s="426"/>
      <c r="F15" s="426"/>
      <c r="G15" s="426"/>
      <c r="H15" s="427"/>
    </row>
    <row r="16" spans="1:9" ht="17.649999999999999" customHeight="1" x14ac:dyDescent="0.25">
      <c r="A16" s="69" t="s">
        <v>39</v>
      </c>
      <c r="B16" s="425"/>
      <c r="C16" s="426"/>
      <c r="D16" s="426"/>
      <c r="E16" s="426"/>
      <c r="F16" s="426"/>
      <c r="G16" s="426"/>
      <c r="H16" s="427"/>
    </row>
    <row r="17" spans="1:8" ht="17.649999999999999" customHeight="1" x14ac:dyDescent="0.25">
      <c r="A17" s="69"/>
      <c r="B17" s="425"/>
      <c r="C17" s="426"/>
      <c r="D17" s="426"/>
      <c r="E17" s="426"/>
      <c r="F17" s="426"/>
      <c r="G17" s="426"/>
      <c r="H17" s="427"/>
    </row>
    <row r="18" spans="1:8" ht="17.649999999999999" customHeight="1" x14ac:dyDescent="0.25">
      <c r="A18" s="69"/>
      <c r="B18" s="425"/>
      <c r="C18" s="426"/>
      <c r="D18" s="426"/>
      <c r="E18" s="426"/>
      <c r="F18" s="426"/>
      <c r="G18" s="426"/>
      <c r="H18" s="427"/>
    </row>
    <row r="19" spans="1:8" ht="17.649999999999999" customHeight="1" x14ac:dyDescent="0.25">
      <c r="A19" s="64"/>
      <c r="B19" s="428"/>
      <c r="C19" s="429"/>
      <c r="D19" s="429"/>
      <c r="E19" s="429"/>
      <c r="F19" s="429"/>
      <c r="G19" s="429"/>
      <c r="H19" s="430"/>
    </row>
    <row r="20" spans="1:8" ht="17.649999999999999" customHeight="1" x14ac:dyDescent="0.25">
      <c r="A20" s="70"/>
      <c r="B20" s="422" t="s">
        <v>218</v>
      </c>
      <c r="C20" s="423"/>
      <c r="D20" s="423"/>
      <c r="E20" s="423"/>
      <c r="F20" s="423"/>
      <c r="G20" s="423"/>
      <c r="H20" s="424"/>
    </row>
    <row r="21" spans="1:8" ht="17.649999999999999" customHeight="1" x14ac:dyDescent="0.25">
      <c r="A21" s="71" t="s">
        <v>40</v>
      </c>
      <c r="B21" s="329"/>
      <c r="C21" s="330"/>
      <c r="D21" s="330"/>
      <c r="E21" s="330"/>
      <c r="F21" s="330"/>
      <c r="G21" s="330"/>
      <c r="H21" s="331"/>
    </row>
    <row r="22" spans="1:8" ht="17.649999999999999" customHeight="1" x14ac:dyDescent="0.25">
      <c r="A22" s="71" t="s">
        <v>41</v>
      </c>
      <c r="B22" s="329"/>
      <c r="C22" s="330"/>
      <c r="D22" s="330"/>
      <c r="E22" s="330"/>
      <c r="F22" s="330"/>
      <c r="G22" s="330"/>
      <c r="H22" s="331"/>
    </row>
    <row r="23" spans="1:8" ht="17.649999999999999" customHeight="1" x14ac:dyDescent="0.25">
      <c r="A23" s="71" t="s">
        <v>42</v>
      </c>
      <c r="B23" s="329"/>
      <c r="C23" s="330"/>
      <c r="D23" s="330"/>
      <c r="E23" s="330"/>
      <c r="F23" s="330"/>
      <c r="G23" s="330"/>
      <c r="H23" s="331"/>
    </row>
    <row r="24" spans="1:8" ht="17.649999999999999" customHeight="1" x14ac:dyDescent="0.25">
      <c r="A24" s="70"/>
      <c r="B24" s="332"/>
      <c r="C24" s="333"/>
      <c r="D24" s="333"/>
      <c r="E24" s="333"/>
      <c r="F24" s="333"/>
      <c r="G24" s="333"/>
      <c r="H24" s="334"/>
    </row>
    <row r="25" spans="1:8" ht="17.649999999999999" customHeight="1" x14ac:dyDescent="0.25">
      <c r="A25" s="65"/>
      <c r="B25" s="307"/>
      <c r="C25" s="308"/>
      <c r="D25" s="308"/>
      <c r="E25" s="308"/>
      <c r="F25" s="308"/>
      <c r="G25" s="308"/>
      <c r="H25" s="309"/>
    </row>
    <row r="26" spans="1:8" ht="17.649999999999999" customHeight="1" x14ac:dyDescent="0.25">
      <c r="A26" s="70"/>
      <c r="B26" s="310"/>
      <c r="C26" s="311"/>
      <c r="D26" s="311"/>
      <c r="E26" s="311"/>
      <c r="F26" s="311"/>
      <c r="G26" s="311"/>
      <c r="H26" s="312"/>
    </row>
    <row r="27" spans="1:8" ht="17.649999999999999" customHeight="1" x14ac:dyDescent="0.25">
      <c r="A27" s="66" t="s">
        <v>43</v>
      </c>
      <c r="B27" s="310"/>
      <c r="C27" s="311"/>
      <c r="D27" s="311"/>
      <c r="E27" s="311"/>
      <c r="F27" s="311"/>
      <c r="G27" s="311"/>
      <c r="H27" s="312"/>
    </row>
    <row r="28" spans="1:8" ht="17.649999999999999" customHeight="1" x14ac:dyDescent="0.25">
      <c r="A28" s="66"/>
      <c r="B28" s="310"/>
      <c r="C28" s="311"/>
      <c r="D28" s="311"/>
      <c r="E28" s="311"/>
      <c r="F28" s="311"/>
      <c r="G28" s="311"/>
      <c r="H28" s="312"/>
    </row>
    <row r="29" spans="1:8" x14ac:dyDescent="0.25">
      <c r="A29" s="67"/>
      <c r="B29" s="313"/>
      <c r="C29" s="314"/>
      <c r="D29" s="314"/>
      <c r="E29" s="314"/>
      <c r="F29" s="314"/>
      <c r="G29" s="314"/>
      <c r="H29" s="315"/>
    </row>
    <row r="30" spans="1:8" ht="170.15" customHeight="1" x14ac:dyDescent="0.25">
      <c r="A30" s="306" t="s">
        <v>212</v>
      </c>
      <c r="B30" s="306"/>
      <c r="C30" s="306"/>
      <c r="D30" s="306"/>
      <c r="E30" s="306"/>
      <c r="F30" s="306"/>
      <c r="G30" s="306"/>
      <c r="H30" s="306"/>
    </row>
  </sheetData>
  <mergeCells count="7">
    <mergeCell ref="A30:H30"/>
    <mergeCell ref="A3:H3"/>
    <mergeCell ref="B5:H7"/>
    <mergeCell ref="B8:H11"/>
    <mergeCell ref="B12:H19"/>
    <mergeCell ref="B20:H24"/>
    <mergeCell ref="B25:H29"/>
  </mergeCells>
  <phoneticPr fontId="4"/>
  <pageMargins left="0.9055118110236221" right="0.70866141732283472" top="0.74803149606299213" bottom="0.74803149606299213" header="0.31496062992125984" footer="0.31496062992125984"/>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27"/>
  <sheetViews>
    <sheetView showGridLines="0" view="pageBreakPreview" zoomScaleNormal="70" zoomScaleSheetLayoutView="100" workbookViewId="0"/>
  </sheetViews>
  <sheetFormatPr defaultRowHeight="13" x14ac:dyDescent="0.2"/>
  <cols>
    <col min="1" max="1" width="37.7265625" style="80" customWidth="1"/>
    <col min="2" max="12" width="15" style="80" customWidth="1"/>
    <col min="13" max="13" width="3.453125" style="72" customWidth="1"/>
    <col min="14" max="258" width="9" style="80"/>
    <col min="259" max="259" width="25.26953125" style="80" customWidth="1"/>
    <col min="260" max="268" width="15" style="80" customWidth="1"/>
    <col min="269" max="514" width="9" style="80"/>
    <col min="515" max="515" width="25.26953125" style="80" customWidth="1"/>
    <col min="516" max="524" width="15" style="80" customWidth="1"/>
    <col min="525" max="770" width="9" style="80"/>
    <col min="771" max="771" width="25.26953125" style="80" customWidth="1"/>
    <col min="772" max="780" width="15" style="80" customWidth="1"/>
    <col min="781" max="1026" width="9" style="80"/>
    <col min="1027" max="1027" width="25.26953125" style="80" customWidth="1"/>
    <col min="1028" max="1036" width="15" style="80" customWidth="1"/>
    <col min="1037" max="1282" width="9" style="80"/>
    <col min="1283" max="1283" width="25.26953125" style="80" customWidth="1"/>
    <col min="1284" max="1292" width="15" style="80" customWidth="1"/>
    <col min="1293" max="1538" width="9" style="80"/>
    <col min="1539" max="1539" width="25.26953125" style="80" customWidth="1"/>
    <col min="1540" max="1548" width="15" style="80" customWidth="1"/>
    <col min="1549" max="1794" width="9" style="80"/>
    <col min="1795" max="1795" width="25.26953125" style="80" customWidth="1"/>
    <col min="1796" max="1804" width="15" style="80" customWidth="1"/>
    <col min="1805" max="2050" width="9" style="80"/>
    <col min="2051" max="2051" width="25.26953125" style="80" customWidth="1"/>
    <col min="2052" max="2060" width="15" style="80" customWidth="1"/>
    <col min="2061" max="2306" width="9" style="80"/>
    <col min="2307" max="2307" width="25.26953125" style="80" customWidth="1"/>
    <col min="2308" max="2316" width="15" style="80" customWidth="1"/>
    <col min="2317" max="2562" width="9" style="80"/>
    <col min="2563" max="2563" width="25.26953125" style="80" customWidth="1"/>
    <col min="2564" max="2572" width="15" style="80" customWidth="1"/>
    <col min="2573" max="2818" width="9" style="80"/>
    <col min="2819" max="2819" width="25.26953125" style="80" customWidth="1"/>
    <col min="2820" max="2828" width="15" style="80" customWidth="1"/>
    <col min="2829" max="3074" width="9" style="80"/>
    <col min="3075" max="3075" width="25.26953125" style="80" customWidth="1"/>
    <col min="3076" max="3084" width="15" style="80" customWidth="1"/>
    <col min="3085" max="3330" width="9" style="80"/>
    <col min="3331" max="3331" width="25.26953125" style="80" customWidth="1"/>
    <col min="3332" max="3340" width="15" style="80" customWidth="1"/>
    <col min="3341" max="3586" width="9" style="80"/>
    <col min="3587" max="3587" width="25.26953125" style="80" customWidth="1"/>
    <col min="3588" max="3596" width="15" style="80" customWidth="1"/>
    <col min="3597" max="3842" width="9" style="80"/>
    <col min="3843" max="3843" width="25.26953125" style="80" customWidth="1"/>
    <col min="3844" max="3852" width="15" style="80" customWidth="1"/>
    <col min="3853" max="4098" width="9" style="80"/>
    <col min="4099" max="4099" width="25.26953125" style="80" customWidth="1"/>
    <col min="4100" max="4108" width="15" style="80" customWidth="1"/>
    <col min="4109" max="4354" width="9" style="80"/>
    <col min="4355" max="4355" width="25.26953125" style="80" customWidth="1"/>
    <col min="4356" max="4364" width="15" style="80" customWidth="1"/>
    <col min="4365" max="4610" width="9" style="80"/>
    <col min="4611" max="4611" width="25.26953125" style="80" customWidth="1"/>
    <col min="4612" max="4620" width="15" style="80" customWidth="1"/>
    <col min="4621" max="4866" width="9" style="80"/>
    <col min="4867" max="4867" width="25.26953125" style="80" customWidth="1"/>
    <col min="4868" max="4876" width="15" style="80" customWidth="1"/>
    <col min="4877" max="5122" width="9" style="80"/>
    <col min="5123" max="5123" width="25.26953125" style="80" customWidth="1"/>
    <col min="5124" max="5132" width="15" style="80" customWidth="1"/>
    <col min="5133" max="5378" width="9" style="80"/>
    <col min="5379" max="5379" width="25.26953125" style="80" customWidth="1"/>
    <col min="5380" max="5388" width="15" style="80" customWidth="1"/>
    <col min="5389" max="5634" width="9" style="80"/>
    <col min="5635" max="5635" width="25.26953125" style="80" customWidth="1"/>
    <col min="5636" max="5644" width="15" style="80" customWidth="1"/>
    <col min="5645" max="5890" width="9" style="80"/>
    <col min="5891" max="5891" width="25.26953125" style="80" customWidth="1"/>
    <col min="5892" max="5900" width="15" style="80" customWidth="1"/>
    <col min="5901" max="6146" width="9" style="80"/>
    <col min="6147" max="6147" width="25.26953125" style="80" customWidth="1"/>
    <col min="6148" max="6156" width="15" style="80" customWidth="1"/>
    <col min="6157" max="6402" width="9" style="80"/>
    <col min="6403" max="6403" width="25.26953125" style="80" customWidth="1"/>
    <col min="6404" max="6412" width="15" style="80" customWidth="1"/>
    <col min="6413" max="6658" width="9" style="80"/>
    <col min="6659" max="6659" width="25.26953125" style="80" customWidth="1"/>
    <col min="6660" max="6668" width="15" style="80" customWidth="1"/>
    <col min="6669" max="6914" width="9" style="80"/>
    <col min="6915" max="6915" width="25.26953125" style="80" customWidth="1"/>
    <col min="6916" max="6924" width="15" style="80" customWidth="1"/>
    <col min="6925" max="7170" width="9" style="80"/>
    <col min="7171" max="7171" width="25.26953125" style="80" customWidth="1"/>
    <col min="7172" max="7180" width="15" style="80" customWidth="1"/>
    <col min="7181" max="7426" width="9" style="80"/>
    <col min="7427" max="7427" width="25.26953125" style="80" customWidth="1"/>
    <col min="7428" max="7436" width="15" style="80" customWidth="1"/>
    <col min="7437" max="7682" width="9" style="80"/>
    <col min="7683" max="7683" width="25.26953125" style="80" customWidth="1"/>
    <col min="7684" max="7692" width="15" style="80" customWidth="1"/>
    <col min="7693" max="7938" width="9" style="80"/>
    <col min="7939" max="7939" width="25.26953125" style="80" customWidth="1"/>
    <col min="7940" max="7948" width="15" style="80" customWidth="1"/>
    <col min="7949" max="8194" width="9" style="80"/>
    <col min="8195" max="8195" width="25.26953125" style="80" customWidth="1"/>
    <col min="8196" max="8204" width="15" style="80" customWidth="1"/>
    <col min="8205" max="8450" width="9" style="80"/>
    <col min="8451" max="8451" width="25.26953125" style="80" customWidth="1"/>
    <col min="8452" max="8460" width="15" style="80" customWidth="1"/>
    <col min="8461" max="8706" width="9" style="80"/>
    <col min="8707" max="8707" width="25.26953125" style="80" customWidth="1"/>
    <col min="8708" max="8716" width="15" style="80" customWidth="1"/>
    <col min="8717" max="8962" width="9" style="80"/>
    <col min="8963" max="8963" width="25.26953125" style="80" customWidth="1"/>
    <col min="8964" max="8972" width="15" style="80" customWidth="1"/>
    <col min="8973" max="9218" width="9" style="80"/>
    <col min="9219" max="9219" width="25.26953125" style="80" customWidth="1"/>
    <col min="9220" max="9228" width="15" style="80" customWidth="1"/>
    <col min="9229" max="9474" width="9" style="80"/>
    <col min="9475" max="9475" width="25.26953125" style="80" customWidth="1"/>
    <col min="9476" max="9484" width="15" style="80" customWidth="1"/>
    <col min="9485" max="9730" width="9" style="80"/>
    <col min="9731" max="9731" width="25.26953125" style="80" customWidth="1"/>
    <col min="9732" max="9740" width="15" style="80" customWidth="1"/>
    <col min="9741" max="9986" width="9" style="80"/>
    <col min="9987" max="9987" width="25.26953125" style="80" customWidth="1"/>
    <col min="9988" max="9996" width="15" style="80" customWidth="1"/>
    <col min="9997" max="10242" width="9" style="80"/>
    <col min="10243" max="10243" width="25.26953125" style="80" customWidth="1"/>
    <col min="10244" max="10252" width="15" style="80" customWidth="1"/>
    <col min="10253" max="10498" width="9" style="80"/>
    <col min="10499" max="10499" width="25.26953125" style="80" customWidth="1"/>
    <col min="10500" max="10508" width="15" style="80" customWidth="1"/>
    <col min="10509" max="10754" width="9" style="80"/>
    <col min="10755" max="10755" width="25.26953125" style="80" customWidth="1"/>
    <col min="10756" max="10764" width="15" style="80" customWidth="1"/>
    <col min="10765" max="11010" width="9" style="80"/>
    <col min="11011" max="11011" width="25.26953125" style="80" customWidth="1"/>
    <col min="11012" max="11020" width="15" style="80" customWidth="1"/>
    <col min="11021" max="11266" width="9" style="80"/>
    <col min="11267" max="11267" width="25.26953125" style="80" customWidth="1"/>
    <col min="11268" max="11276" width="15" style="80" customWidth="1"/>
    <col min="11277" max="11522" width="9" style="80"/>
    <col min="11523" max="11523" width="25.26953125" style="80" customWidth="1"/>
    <col min="11524" max="11532" width="15" style="80" customWidth="1"/>
    <col min="11533" max="11778" width="9" style="80"/>
    <col min="11779" max="11779" width="25.26953125" style="80" customWidth="1"/>
    <col min="11780" max="11788" width="15" style="80" customWidth="1"/>
    <col min="11789" max="12034" width="9" style="80"/>
    <col min="12035" max="12035" width="25.26953125" style="80" customWidth="1"/>
    <col min="12036" max="12044" width="15" style="80" customWidth="1"/>
    <col min="12045" max="12290" width="9" style="80"/>
    <col min="12291" max="12291" width="25.26953125" style="80" customWidth="1"/>
    <col min="12292" max="12300" width="15" style="80" customWidth="1"/>
    <col min="12301" max="12546" width="9" style="80"/>
    <col min="12547" max="12547" width="25.26953125" style="80" customWidth="1"/>
    <col min="12548" max="12556" width="15" style="80" customWidth="1"/>
    <col min="12557" max="12802" width="9" style="80"/>
    <col min="12803" max="12803" width="25.26953125" style="80" customWidth="1"/>
    <col min="12804" max="12812" width="15" style="80" customWidth="1"/>
    <col min="12813" max="13058" width="9" style="80"/>
    <col min="13059" max="13059" width="25.26953125" style="80" customWidth="1"/>
    <col min="13060" max="13068" width="15" style="80" customWidth="1"/>
    <col min="13069" max="13314" width="9" style="80"/>
    <col min="13315" max="13315" width="25.26953125" style="80" customWidth="1"/>
    <col min="13316" max="13324" width="15" style="80" customWidth="1"/>
    <col min="13325" max="13570" width="9" style="80"/>
    <col min="13571" max="13571" width="25.26953125" style="80" customWidth="1"/>
    <col min="13572" max="13580" width="15" style="80" customWidth="1"/>
    <col min="13581" max="13826" width="9" style="80"/>
    <col min="13827" max="13827" width="25.26953125" style="80" customWidth="1"/>
    <col min="13828" max="13836" width="15" style="80" customWidth="1"/>
    <col min="13837" max="14082" width="9" style="80"/>
    <col min="14083" max="14083" width="25.26953125" style="80" customWidth="1"/>
    <col min="14084" max="14092" width="15" style="80" customWidth="1"/>
    <col min="14093" max="14338" width="9" style="80"/>
    <col min="14339" max="14339" width="25.26953125" style="80" customWidth="1"/>
    <col min="14340" max="14348" width="15" style="80" customWidth="1"/>
    <col min="14349" max="14594" width="9" style="80"/>
    <col min="14595" max="14595" width="25.26953125" style="80" customWidth="1"/>
    <col min="14596" max="14604" width="15" style="80" customWidth="1"/>
    <col min="14605" max="14850" width="9" style="80"/>
    <col min="14851" max="14851" width="25.26953125" style="80" customWidth="1"/>
    <col min="14852" max="14860" width="15" style="80" customWidth="1"/>
    <col min="14861" max="15106" width="9" style="80"/>
    <col min="15107" max="15107" width="25.26953125" style="80" customWidth="1"/>
    <col min="15108" max="15116" width="15" style="80" customWidth="1"/>
    <col min="15117" max="15362" width="9" style="80"/>
    <col min="15363" max="15363" width="25.26953125" style="80" customWidth="1"/>
    <col min="15364" max="15372" width="15" style="80" customWidth="1"/>
    <col min="15373" max="15618" width="9" style="80"/>
    <col min="15619" max="15619" width="25.26953125" style="80" customWidth="1"/>
    <col min="15620" max="15628" width="15" style="80" customWidth="1"/>
    <col min="15629" max="15874" width="9" style="80"/>
    <col min="15875" max="15875" width="25.26953125" style="80" customWidth="1"/>
    <col min="15876" max="15884" width="15" style="80" customWidth="1"/>
    <col min="15885" max="16130" width="9" style="80"/>
    <col min="16131" max="16131" width="25.26953125" style="80" customWidth="1"/>
    <col min="16132" max="16140" width="15" style="80" customWidth="1"/>
    <col min="16141" max="16384" width="9" style="80"/>
  </cols>
  <sheetData>
    <row r="1" spans="1:13" s="72" customFormat="1" ht="30" customHeight="1" thickBot="1" x14ac:dyDescent="0.25">
      <c r="A1" s="72" t="s">
        <v>196</v>
      </c>
      <c r="K1" s="73"/>
      <c r="L1" s="7" t="s">
        <v>101</v>
      </c>
    </row>
    <row r="2" spans="1:13" s="72" customFormat="1" ht="14" x14ac:dyDescent="0.2">
      <c r="A2" s="336" t="s">
        <v>10</v>
      </c>
      <c r="B2" s="336"/>
      <c r="C2" s="336"/>
      <c r="D2" s="336"/>
      <c r="E2" s="336"/>
      <c r="F2" s="336"/>
      <c r="G2" s="336"/>
      <c r="H2" s="336"/>
      <c r="I2" s="336"/>
      <c r="J2" s="336"/>
      <c r="K2" s="336"/>
      <c r="L2" s="336"/>
    </row>
    <row r="3" spans="1:13" s="72" customFormat="1" x14ac:dyDescent="0.2"/>
    <row r="4" spans="1:13" s="72" customFormat="1" ht="13.5" customHeight="1" thickBot="1" x14ac:dyDescent="0.25"/>
    <row r="5" spans="1:13" ht="41.25" customHeight="1" x14ac:dyDescent="0.2">
      <c r="A5" s="340" t="s">
        <v>6</v>
      </c>
      <c r="B5" s="343" t="s">
        <v>14</v>
      </c>
      <c r="C5" s="344"/>
      <c r="D5" s="345"/>
      <c r="E5" s="74" t="s">
        <v>16</v>
      </c>
      <c r="F5" s="75" t="s">
        <v>17</v>
      </c>
      <c r="G5" s="75" t="s">
        <v>22</v>
      </c>
      <c r="H5" s="75" t="s">
        <v>25</v>
      </c>
      <c r="I5" s="75" t="s">
        <v>27</v>
      </c>
      <c r="J5" s="76" t="s">
        <v>28</v>
      </c>
      <c r="K5" s="77" t="s">
        <v>34</v>
      </c>
      <c r="L5" s="78" t="s">
        <v>2</v>
      </c>
      <c r="M5" s="79"/>
    </row>
    <row r="6" spans="1:13" ht="14" x14ac:dyDescent="0.2">
      <c r="A6" s="341"/>
      <c r="B6" s="81" t="s">
        <v>11</v>
      </c>
      <c r="C6" s="82" t="s">
        <v>12</v>
      </c>
      <c r="D6" s="83" t="s">
        <v>13</v>
      </c>
      <c r="E6" s="84"/>
      <c r="F6" s="83" t="s">
        <v>23</v>
      </c>
      <c r="G6" s="83"/>
      <c r="H6" s="85"/>
      <c r="I6" s="86"/>
      <c r="J6" s="87" t="s">
        <v>8</v>
      </c>
      <c r="K6" s="88" t="s">
        <v>31</v>
      </c>
      <c r="L6" s="89"/>
      <c r="M6" s="90"/>
    </row>
    <row r="7" spans="1:13" ht="14.5" thickBot="1" x14ac:dyDescent="0.25">
      <c r="A7" s="342"/>
      <c r="B7" s="91"/>
      <c r="C7" s="92"/>
      <c r="D7" s="93" t="s">
        <v>18</v>
      </c>
      <c r="E7" s="94" t="s">
        <v>19</v>
      </c>
      <c r="F7" s="94" t="s">
        <v>20</v>
      </c>
      <c r="G7" s="93" t="s">
        <v>21</v>
      </c>
      <c r="H7" s="93" t="s">
        <v>24</v>
      </c>
      <c r="I7" s="93" t="s">
        <v>26</v>
      </c>
      <c r="J7" s="92" t="s">
        <v>29</v>
      </c>
      <c r="K7" s="95" t="s">
        <v>30</v>
      </c>
      <c r="L7" s="96"/>
      <c r="M7" s="90"/>
    </row>
    <row r="8" spans="1:13" ht="14" x14ac:dyDescent="0.2">
      <c r="A8" s="97"/>
      <c r="B8" s="98" t="s">
        <v>15</v>
      </c>
      <c r="C8" s="99"/>
      <c r="D8" s="99" t="s">
        <v>15</v>
      </c>
      <c r="E8" s="100" t="s">
        <v>15</v>
      </c>
      <c r="F8" s="101" t="s">
        <v>15</v>
      </c>
      <c r="G8" s="102" t="s">
        <v>15</v>
      </c>
      <c r="H8" s="99" t="s">
        <v>15</v>
      </c>
      <c r="I8" s="99" t="s">
        <v>15</v>
      </c>
      <c r="J8" s="103" t="s">
        <v>15</v>
      </c>
      <c r="K8" s="104" t="s">
        <v>15</v>
      </c>
      <c r="L8" s="337"/>
    </row>
    <row r="9" spans="1:13" ht="45" customHeight="1" x14ac:dyDescent="0.2">
      <c r="A9" s="229" t="s">
        <v>220</v>
      </c>
      <c r="B9" s="106"/>
      <c r="C9" s="107"/>
      <c r="D9" s="198">
        <v>700000</v>
      </c>
      <c r="E9" s="199">
        <v>0</v>
      </c>
      <c r="F9" s="110">
        <f>D9-E9</f>
        <v>700000</v>
      </c>
      <c r="G9" s="111">
        <f>+F9</f>
        <v>700000</v>
      </c>
      <c r="H9" s="111">
        <v>500000</v>
      </c>
      <c r="I9" s="112">
        <f>MIN(G9,H9)</f>
        <v>500000</v>
      </c>
      <c r="J9" s="339" t="s">
        <v>32</v>
      </c>
      <c r="K9" s="113">
        <f>+ROUNDDOWN(I9,-3)</f>
        <v>500000</v>
      </c>
      <c r="L9" s="338"/>
    </row>
    <row r="10" spans="1:13" ht="45" customHeight="1" x14ac:dyDescent="0.2">
      <c r="A10" s="105"/>
      <c r="B10" s="114"/>
      <c r="C10" s="115"/>
      <c r="D10" s="116"/>
      <c r="E10" s="116" t="s">
        <v>166</v>
      </c>
      <c r="F10" s="117"/>
      <c r="G10" s="111"/>
      <c r="H10" s="111"/>
      <c r="I10" s="118"/>
      <c r="J10" s="339"/>
      <c r="K10" s="119"/>
      <c r="L10" s="338"/>
    </row>
    <row r="11" spans="1:13" ht="45" customHeight="1" x14ac:dyDescent="0.2">
      <c r="A11" s="105"/>
      <c r="B11" s="114"/>
      <c r="C11" s="120"/>
      <c r="D11" s="116"/>
      <c r="E11" s="116"/>
      <c r="F11" s="117"/>
      <c r="G11" s="111"/>
      <c r="H11" s="111"/>
      <c r="I11" s="118"/>
      <c r="J11" s="339"/>
      <c r="K11" s="121"/>
      <c r="L11" s="338"/>
    </row>
    <row r="12" spans="1:13" ht="45" customHeight="1" x14ac:dyDescent="0.2">
      <c r="A12" s="105"/>
      <c r="B12" s="122"/>
      <c r="C12" s="123"/>
      <c r="D12" s="116"/>
      <c r="E12" s="116"/>
      <c r="F12" s="117"/>
      <c r="G12" s="111"/>
      <c r="H12" s="111"/>
      <c r="I12" s="124"/>
      <c r="J12" s="339"/>
      <c r="K12" s="121"/>
      <c r="L12" s="338"/>
    </row>
    <row r="13" spans="1:13" ht="45" customHeight="1" thickBot="1" x14ac:dyDescent="0.25">
      <c r="A13" s="105"/>
      <c r="B13" s="114"/>
      <c r="C13" s="125"/>
      <c r="D13" s="116"/>
      <c r="E13" s="116"/>
      <c r="F13" s="117"/>
      <c r="G13" s="111"/>
      <c r="H13" s="111"/>
      <c r="I13" s="124"/>
      <c r="J13" s="339"/>
      <c r="K13" s="121"/>
      <c r="L13" s="338"/>
    </row>
    <row r="14" spans="1:13" ht="45" customHeight="1" thickTop="1" thickBot="1" x14ac:dyDescent="0.25">
      <c r="A14" s="126" t="s">
        <v>7</v>
      </c>
      <c r="B14" s="127"/>
      <c r="C14" s="127"/>
      <c r="D14" s="128">
        <f>SUM(D9:D13)</f>
        <v>700000</v>
      </c>
      <c r="E14" s="128">
        <f t="shared" ref="E14:I14" si="0">SUM(E9:E13)</f>
        <v>0</v>
      </c>
      <c r="F14" s="128">
        <f t="shared" si="0"/>
        <v>700000</v>
      </c>
      <c r="G14" s="129">
        <f t="shared" si="0"/>
        <v>700000</v>
      </c>
      <c r="H14" s="128">
        <f>H9</f>
        <v>500000</v>
      </c>
      <c r="I14" s="128">
        <f t="shared" si="0"/>
        <v>500000</v>
      </c>
      <c r="J14" s="130"/>
      <c r="K14" s="131">
        <f>ROUNDDOWN(I14,-3)</f>
        <v>500000</v>
      </c>
      <c r="L14" s="132"/>
      <c r="M14" s="90"/>
    </row>
    <row r="15" spans="1:13" s="72" customFormat="1" ht="14.25" customHeight="1" x14ac:dyDescent="0.2">
      <c r="A15" s="200"/>
      <c r="B15" s="200"/>
      <c r="C15" s="200"/>
    </row>
    <row r="16" spans="1:13" s="72" customFormat="1" ht="14.25" customHeight="1" x14ac:dyDescent="0.2">
      <c r="A16" s="335" t="s">
        <v>179</v>
      </c>
      <c r="B16" s="335"/>
      <c r="C16" s="335"/>
      <c r="D16" s="335"/>
      <c r="E16" s="335"/>
      <c r="F16" s="335"/>
      <c r="G16" s="335"/>
      <c r="H16" s="335"/>
      <c r="I16" s="335"/>
      <c r="J16" s="335"/>
      <c r="K16" s="335"/>
      <c r="L16" s="335"/>
    </row>
    <row r="17" spans="1:12" s="72" customFormat="1" ht="14.25" customHeight="1" x14ac:dyDescent="0.2">
      <c r="A17" s="335"/>
      <c r="B17" s="335"/>
      <c r="C17" s="335"/>
      <c r="D17" s="335"/>
      <c r="E17" s="335"/>
      <c r="F17" s="335"/>
      <c r="G17" s="335"/>
      <c r="H17" s="335"/>
      <c r="I17" s="335"/>
      <c r="J17" s="335"/>
      <c r="K17" s="335"/>
      <c r="L17" s="335"/>
    </row>
    <row r="18" spans="1:12" s="72" customFormat="1" ht="14.25" customHeight="1" x14ac:dyDescent="0.2">
      <c r="A18" s="335"/>
      <c r="B18" s="335"/>
      <c r="C18" s="335"/>
      <c r="D18" s="335"/>
      <c r="E18" s="335"/>
      <c r="F18" s="335"/>
      <c r="G18" s="335"/>
      <c r="H18" s="335"/>
      <c r="I18" s="335"/>
      <c r="J18" s="335"/>
      <c r="K18" s="335"/>
      <c r="L18" s="335"/>
    </row>
    <row r="19" spans="1:12" s="72" customFormat="1" ht="14.25" customHeight="1" x14ac:dyDescent="0.2">
      <c r="A19" s="335"/>
      <c r="B19" s="335"/>
      <c r="C19" s="335"/>
      <c r="D19" s="335"/>
      <c r="E19" s="335"/>
      <c r="F19" s="335"/>
      <c r="G19" s="335"/>
      <c r="H19" s="335"/>
      <c r="I19" s="335"/>
      <c r="J19" s="335"/>
      <c r="K19" s="335"/>
      <c r="L19" s="335"/>
    </row>
    <row r="20" spans="1:12" s="72" customFormat="1" ht="14.25" customHeight="1" x14ac:dyDescent="0.2">
      <c r="A20" s="335"/>
      <c r="B20" s="335"/>
      <c r="C20" s="335"/>
      <c r="D20" s="335"/>
      <c r="E20" s="335"/>
      <c r="F20" s="335"/>
      <c r="G20" s="335"/>
      <c r="H20" s="335"/>
      <c r="I20" s="335"/>
      <c r="J20" s="335"/>
      <c r="K20" s="335"/>
      <c r="L20" s="335"/>
    </row>
    <row r="21" spans="1:12" s="72" customFormat="1" ht="14.25" customHeight="1" x14ac:dyDescent="0.2">
      <c r="A21" s="335"/>
      <c r="B21" s="335"/>
      <c r="C21" s="335"/>
      <c r="D21" s="335"/>
      <c r="E21" s="335"/>
      <c r="F21" s="335"/>
      <c r="G21" s="335"/>
      <c r="H21" s="335"/>
      <c r="I21" s="335"/>
      <c r="J21" s="335"/>
      <c r="K21" s="335"/>
      <c r="L21" s="335"/>
    </row>
    <row r="22" spans="1:12" s="72" customFormat="1" x14ac:dyDescent="0.2">
      <c r="A22" s="335"/>
      <c r="B22" s="335"/>
      <c r="C22" s="335"/>
      <c r="D22" s="335"/>
      <c r="E22" s="335"/>
      <c r="F22" s="335"/>
      <c r="G22" s="335"/>
      <c r="H22" s="335"/>
      <c r="I22" s="335"/>
      <c r="J22" s="335"/>
      <c r="K22" s="335"/>
      <c r="L22" s="335"/>
    </row>
    <row r="23" spans="1:12" s="72" customFormat="1" ht="14.25" customHeight="1" x14ac:dyDescent="0.2">
      <c r="A23" s="200"/>
      <c r="B23" s="200"/>
      <c r="C23" s="200"/>
    </row>
    <row r="24" spans="1:12" s="72" customFormat="1" ht="14.25" customHeight="1" x14ac:dyDescent="0.2">
      <c r="A24" s="200"/>
      <c r="B24" s="200"/>
      <c r="C24" s="200"/>
    </row>
    <row r="25" spans="1:12" s="72" customFormat="1" ht="14.25" customHeight="1" x14ac:dyDescent="0.2">
      <c r="A25" s="200"/>
      <c r="B25" s="200"/>
      <c r="C25" s="200"/>
    </row>
    <row r="26" spans="1:12" s="72" customFormat="1" ht="14" x14ac:dyDescent="0.2">
      <c r="A26" s="200"/>
      <c r="B26" s="200"/>
      <c r="C26" s="200"/>
    </row>
    <row r="27" spans="1:12" s="72" customFormat="1" x14ac:dyDescent="0.2"/>
  </sheetData>
  <mergeCells count="6">
    <mergeCell ref="A2:L2"/>
    <mergeCell ref="A16:L22"/>
    <mergeCell ref="A5:A7"/>
    <mergeCell ref="B5:D5"/>
    <mergeCell ref="L8:L13"/>
    <mergeCell ref="J9:J13"/>
  </mergeCells>
  <phoneticPr fontId="4"/>
  <pageMargins left="1.299212598425197" right="0.70866141732283472" top="0.74803149606299213" bottom="0.74803149606299213" header="0.31496062992125984" footer="0.31496062992125984"/>
  <pageSetup paperSize="9" scale="62"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2"/>
  <sheetViews>
    <sheetView showGridLines="0" view="pageBreakPreview" zoomScaleNormal="70" zoomScaleSheetLayoutView="100" workbookViewId="0"/>
  </sheetViews>
  <sheetFormatPr defaultRowHeight="13" x14ac:dyDescent="0.2"/>
  <cols>
    <col min="1" max="1" width="33.453125" style="80" customWidth="1"/>
    <col min="2" max="8" width="15" style="80" customWidth="1"/>
    <col min="9" max="9" width="3.453125" style="72" customWidth="1"/>
    <col min="10" max="254" width="9" style="80"/>
    <col min="255" max="255" width="25.26953125" style="80" customWidth="1"/>
    <col min="256" max="264" width="15" style="80" customWidth="1"/>
    <col min="265" max="510" width="9" style="80"/>
    <col min="511" max="511" width="25.26953125" style="80" customWidth="1"/>
    <col min="512" max="520" width="15" style="80" customWidth="1"/>
    <col min="521" max="766" width="9" style="80"/>
    <col min="767" max="767" width="25.26953125" style="80" customWidth="1"/>
    <col min="768" max="776" width="15" style="80" customWidth="1"/>
    <col min="777" max="1022" width="9" style="80"/>
    <col min="1023" max="1023" width="25.26953125" style="80" customWidth="1"/>
    <col min="1024" max="1032" width="15" style="80" customWidth="1"/>
    <col min="1033" max="1278" width="9" style="80"/>
    <col min="1279" max="1279" width="25.26953125" style="80" customWidth="1"/>
    <col min="1280" max="1288" width="15" style="80" customWidth="1"/>
    <col min="1289" max="1534" width="9" style="80"/>
    <col min="1535" max="1535" width="25.26953125" style="80" customWidth="1"/>
    <col min="1536" max="1544" width="15" style="80" customWidth="1"/>
    <col min="1545" max="1790" width="9" style="80"/>
    <col min="1791" max="1791" width="25.26953125" style="80" customWidth="1"/>
    <col min="1792" max="1800" width="15" style="80" customWidth="1"/>
    <col min="1801" max="2046" width="9" style="80"/>
    <col min="2047" max="2047" width="25.26953125" style="80" customWidth="1"/>
    <col min="2048" max="2056" width="15" style="80" customWidth="1"/>
    <col min="2057" max="2302" width="9" style="80"/>
    <col min="2303" max="2303" width="25.26953125" style="80" customWidth="1"/>
    <col min="2304" max="2312" width="15" style="80" customWidth="1"/>
    <col min="2313" max="2558" width="9" style="80"/>
    <col min="2559" max="2559" width="25.26953125" style="80" customWidth="1"/>
    <col min="2560" max="2568" width="15" style="80" customWidth="1"/>
    <col min="2569" max="2814" width="9" style="80"/>
    <col min="2815" max="2815" width="25.26953125" style="80" customWidth="1"/>
    <col min="2816" max="2824" width="15" style="80" customWidth="1"/>
    <col min="2825" max="3070" width="9" style="80"/>
    <col min="3071" max="3071" width="25.26953125" style="80" customWidth="1"/>
    <col min="3072" max="3080" width="15" style="80" customWidth="1"/>
    <col min="3081" max="3326" width="9" style="80"/>
    <col min="3327" max="3327" width="25.26953125" style="80" customWidth="1"/>
    <col min="3328" max="3336" width="15" style="80" customWidth="1"/>
    <col min="3337" max="3582" width="9" style="80"/>
    <col min="3583" max="3583" width="25.26953125" style="80" customWidth="1"/>
    <col min="3584" max="3592" width="15" style="80" customWidth="1"/>
    <col min="3593" max="3838" width="9" style="80"/>
    <col min="3839" max="3839" width="25.26953125" style="80" customWidth="1"/>
    <col min="3840" max="3848" width="15" style="80" customWidth="1"/>
    <col min="3849" max="4094" width="9" style="80"/>
    <col min="4095" max="4095" width="25.26953125" style="80" customWidth="1"/>
    <col min="4096" max="4104" width="15" style="80" customWidth="1"/>
    <col min="4105" max="4350" width="9" style="80"/>
    <col min="4351" max="4351" width="25.26953125" style="80" customWidth="1"/>
    <col min="4352" max="4360" width="15" style="80" customWidth="1"/>
    <col min="4361" max="4606" width="9" style="80"/>
    <col min="4607" max="4607" width="25.26953125" style="80" customWidth="1"/>
    <col min="4608" max="4616" width="15" style="80" customWidth="1"/>
    <col min="4617" max="4862" width="9" style="80"/>
    <col min="4863" max="4863" width="25.26953125" style="80" customWidth="1"/>
    <col min="4864" max="4872" width="15" style="80" customWidth="1"/>
    <col min="4873" max="5118" width="9" style="80"/>
    <col min="5119" max="5119" width="25.26953125" style="80" customWidth="1"/>
    <col min="5120" max="5128" width="15" style="80" customWidth="1"/>
    <col min="5129" max="5374" width="9" style="80"/>
    <col min="5375" max="5375" width="25.26953125" style="80" customWidth="1"/>
    <col min="5376" max="5384" width="15" style="80" customWidth="1"/>
    <col min="5385" max="5630" width="9" style="80"/>
    <col min="5631" max="5631" width="25.26953125" style="80" customWidth="1"/>
    <col min="5632" max="5640" width="15" style="80" customWidth="1"/>
    <col min="5641" max="5886" width="9" style="80"/>
    <col min="5887" max="5887" width="25.26953125" style="80" customWidth="1"/>
    <col min="5888" max="5896" width="15" style="80" customWidth="1"/>
    <col min="5897" max="6142" width="9" style="80"/>
    <col min="6143" max="6143" width="25.26953125" style="80" customWidth="1"/>
    <col min="6144" max="6152" width="15" style="80" customWidth="1"/>
    <col min="6153" max="6398" width="9" style="80"/>
    <col min="6399" max="6399" width="25.26953125" style="80" customWidth="1"/>
    <col min="6400" max="6408" width="15" style="80" customWidth="1"/>
    <col min="6409" max="6654" width="9" style="80"/>
    <col min="6655" max="6655" width="25.26953125" style="80" customWidth="1"/>
    <col min="6656" max="6664" width="15" style="80" customWidth="1"/>
    <col min="6665" max="6910" width="9" style="80"/>
    <col min="6911" max="6911" width="25.26953125" style="80" customWidth="1"/>
    <col min="6912" max="6920" width="15" style="80" customWidth="1"/>
    <col min="6921" max="7166" width="9" style="80"/>
    <col min="7167" max="7167" width="25.26953125" style="80" customWidth="1"/>
    <col min="7168" max="7176" width="15" style="80" customWidth="1"/>
    <col min="7177" max="7422" width="9" style="80"/>
    <col min="7423" max="7423" width="25.26953125" style="80" customWidth="1"/>
    <col min="7424" max="7432" width="15" style="80" customWidth="1"/>
    <col min="7433" max="7678" width="9" style="80"/>
    <col min="7679" max="7679" width="25.26953125" style="80" customWidth="1"/>
    <col min="7680" max="7688" width="15" style="80" customWidth="1"/>
    <col min="7689" max="7934" width="9" style="80"/>
    <col min="7935" max="7935" width="25.26953125" style="80" customWidth="1"/>
    <col min="7936" max="7944" width="15" style="80" customWidth="1"/>
    <col min="7945" max="8190" width="9" style="80"/>
    <col min="8191" max="8191" width="25.26953125" style="80" customWidth="1"/>
    <col min="8192" max="8200" width="15" style="80" customWidth="1"/>
    <col min="8201" max="8446" width="9" style="80"/>
    <col min="8447" max="8447" width="25.26953125" style="80" customWidth="1"/>
    <col min="8448" max="8456" width="15" style="80" customWidth="1"/>
    <col min="8457" max="8702" width="9" style="80"/>
    <col min="8703" max="8703" width="25.26953125" style="80" customWidth="1"/>
    <col min="8704" max="8712" width="15" style="80" customWidth="1"/>
    <col min="8713" max="8958" width="9" style="80"/>
    <col min="8959" max="8959" width="25.26953125" style="80" customWidth="1"/>
    <col min="8960" max="8968" width="15" style="80" customWidth="1"/>
    <col min="8969" max="9214" width="9" style="80"/>
    <col min="9215" max="9215" width="25.26953125" style="80" customWidth="1"/>
    <col min="9216" max="9224" width="15" style="80" customWidth="1"/>
    <col min="9225" max="9470" width="9" style="80"/>
    <col min="9471" max="9471" width="25.26953125" style="80" customWidth="1"/>
    <col min="9472" max="9480" width="15" style="80" customWidth="1"/>
    <col min="9481" max="9726" width="9" style="80"/>
    <col min="9727" max="9727" width="25.26953125" style="80" customWidth="1"/>
    <col min="9728" max="9736" width="15" style="80" customWidth="1"/>
    <col min="9737" max="9982" width="9" style="80"/>
    <col min="9983" max="9983" width="25.26953125" style="80" customWidth="1"/>
    <col min="9984" max="9992" width="15" style="80" customWidth="1"/>
    <col min="9993" max="10238" width="9" style="80"/>
    <col min="10239" max="10239" width="25.26953125" style="80" customWidth="1"/>
    <col min="10240" max="10248" width="15" style="80" customWidth="1"/>
    <col min="10249" max="10494" width="9" style="80"/>
    <col min="10495" max="10495" width="25.26953125" style="80" customWidth="1"/>
    <col min="10496" max="10504" width="15" style="80" customWidth="1"/>
    <col min="10505" max="10750" width="9" style="80"/>
    <col min="10751" max="10751" width="25.26953125" style="80" customWidth="1"/>
    <col min="10752" max="10760" width="15" style="80" customWidth="1"/>
    <col min="10761" max="11006" width="9" style="80"/>
    <col min="11007" max="11007" width="25.26953125" style="80" customWidth="1"/>
    <col min="11008" max="11016" width="15" style="80" customWidth="1"/>
    <col min="11017" max="11262" width="9" style="80"/>
    <col min="11263" max="11263" width="25.26953125" style="80" customWidth="1"/>
    <col min="11264" max="11272" width="15" style="80" customWidth="1"/>
    <col min="11273" max="11518" width="9" style="80"/>
    <col min="11519" max="11519" width="25.26953125" style="80" customWidth="1"/>
    <col min="11520" max="11528" width="15" style="80" customWidth="1"/>
    <col min="11529" max="11774" width="9" style="80"/>
    <col min="11775" max="11775" width="25.26953125" style="80" customWidth="1"/>
    <col min="11776" max="11784" width="15" style="80" customWidth="1"/>
    <col min="11785" max="12030" width="9" style="80"/>
    <col min="12031" max="12031" width="25.26953125" style="80" customWidth="1"/>
    <col min="12032" max="12040" width="15" style="80" customWidth="1"/>
    <col min="12041" max="12286" width="9" style="80"/>
    <col min="12287" max="12287" width="25.26953125" style="80" customWidth="1"/>
    <col min="12288" max="12296" width="15" style="80" customWidth="1"/>
    <col min="12297" max="12542" width="9" style="80"/>
    <col min="12543" max="12543" width="25.26953125" style="80" customWidth="1"/>
    <col min="12544" max="12552" width="15" style="80" customWidth="1"/>
    <col min="12553" max="12798" width="9" style="80"/>
    <col min="12799" max="12799" width="25.26953125" style="80" customWidth="1"/>
    <col min="12800" max="12808" width="15" style="80" customWidth="1"/>
    <col min="12809" max="13054" width="9" style="80"/>
    <col min="13055" max="13055" width="25.26953125" style="80" customWidth="1"/>
    <col min="13056" max="13064" width="15" style="80" customWidth="1"/>
    <col min="13065" max="13310" width="9" style="80"/>
    <col min="13311" max="13311" width="25.26953125" style="80" customWidth="1"/>
    <col min="13312" max="13320" width="15" style="80" customWidth="1"/>
    <col min="13321" max="13566" width="9" style="80"/>
    <col min="13567" max="13567" width="25.26953125" style="80" customWidth="1"/>
    <col min="13568" max="13576" width="15" style="80" customWidth="1"/>
    <col min="13577" max="13822" width="9" style="80"/>
    <col min="13823" max="13823" width="25.26953125" style="80" customWidth="1"/>
    <col min="13824" max="13832" width="15" style="80" customWidth="1"/>
    <col min="13833" max="14078" width="9" style="80"/>
    <col min="14079" max="14079" width="25.26953125" style="80" customWidth="1"/>
    <col min="14080" max="14088" width="15" style="80" customWidth="1"/>
    <col min="14089" max="14334" width="9" style="80"/>
    <col min="14335" max="14335" width="25.26953125" style="80" customWidth="1"/>
    <col min="14336" max="14344" width="15" style="80" customWidth="1"/>
    <col min="14345" max="14590" width="9" style="80"/>
    <col min="14591" max="14591" width="25.26953125" style="80" customWidth="1"/>
    <col min="14592" max="14600" width="15" style="80" customWidth="1"/>
    <col min="14601" max="14846" width="9" style="80"/>
    <col min="14847" max="14847" width="25.26953125" style="80" customWidth="1"/>
    <col min="14848" max="14856" width="15" style="80" customWidth="1"/>
    <col min="14857" max="15102" width="9" style="80"/>
    <col min="15103" max="15103" width="25.26953125" style="80" customWidth="1"/>
    <col min="15104" max="15112" width="15" style="80" customWidth="1"/>
    <col min="15113" max="15358" width="9" style="80"/>
    <col min="15359" max="15359" width="25.26953125" style="80" customWidth="1"/>
    <col min="15360" max="15368" width="15" style="80" customWidth="1"/>
    <col min="15369" max="15614" width="9" style="80"/>
    <col min="15615" max="15615" width="25.26953125" style="80" customWidth="1"/>
    <col min="15616" max="15624" width="15" style="80" customWidth="1"/>
    <col min="15625" max="15870" width="9" style="80"/>
    <col min="15871" max="15871" width="25.26953125" style="80" customWidth="1"/>
    <col min="15872" max="15880" width="15" style="80" customWidth="1"/>
    <col min="15881" max="16126" width="9" style="80"/>
    <col min="16127" max="16127" width="25.26953125" style="80" customWidth="1"/>
    <col min="16128" max="16136" width="15" style="80" customWidth="1"/>
    <col min="16137" max="16384" width="9" style="80"/>
  </cols>
  <sheetData>
    <row r="1" spans="1:9" s="72" customFormat="1" ht="30" customHeight="1" thickBot="1" x14ac:dyDescent="0.25">
      <c r="A1" s="72" t="s">
        <v>194</v>
      </c>
      <c r="H1" s="221" t="s">
        <v>101</v>
      </c>
    </row>
    <row r="2" spans="1:9" s="72" customFormat="1" ht="14" x14ac:dyDescent="0.2">
      <c r="A2" s="336" t="s">
        <v>202</v>
      </c>
      <c r="B2" s="336"/>
      <c r="C2" s="336"/>
      <c r="D2" s="336"/>
      <c r="E2" s="336"/>
      <c r="F2" s="336"/>
      <c r="G2" s="336"/>
      <c r="H2" s="336"/>
    </row>
    <row r="3" spans="1:9" s="72" customFormat="1" x14ac:dyDescent="0.2"/>
    <row r="4" spans="1:9" s="72" customFormat="1" ht="13.5" customHeight="1" x14ac:dyDescent="0.2"/>
    <row r="5" spans="1:9" ht="41.25" customHeight="1" x14ac:dyDescent="0.2">
      <c r="A5" s="346" t="s">
        <v>6</v>
      </c>
      <c r="B5" s="346" t="s">
        <v>14</v>
      </c>
      <c r="C5" s="346" t="s">
        <v>197</v>
      </c>
      <c r="D5" s="346"/>
      <c r="E5" s="346"/>
      <c r="F5" s="346"/>
      <c r="G5" s="346"/>
      <c r="H5" s="137" t="s">
        <v>2</v>
      </c>
      <c r="I5" s="138"/>
    </row>
    <row r="6" spans="1:9" ht="41.25" customHeight="1" x14ac:dyDescent="0.2">
      <c r="A6" s="346"/>
      <c r="B6" s="346"/>
      <c r="C6" s="139" t="s">
        <v>198</v>
      </c>
      <c r="D6" s="137" t="s">
        <v>199</v>
      </c>
      <c r="E6" s="137" t="s">
        <v>200</v>
      </c>
      <c r="F6" s="137" t="s">
        <v>201</v>
      </c>
      <c r="G6" s="137" t="s">
        <v>122</v>
      </c>
      <c r="H6" s="140"/>
      <c r="I6" s="136"/>
    </row>
    <row r="7" spans="1:9" ht="14" x14ac:dyDescent="0.2">
      <c r="A7" s="141"/>
      <c r="B7" s="98" t="s">
        <v>15</v>
      </c>
      <c r="C7" s="100" t="s">
        <v>15</v>
      </c>
      <c r="D7" s="100" t="s">
        <v>15</v>
      </c>
      <c r="E7" s="102" t="s">
        <v>15</v>
      </c>
      <c r="F7" s="102" t="s">
        <v>15</v>
      </c>
      <c r="G7" s="142" t="s">
        <v>15</v>
      </c>
      <c r="H7" s="201"/>
    </row>
    <row r="8" spans="1:9" ht="45" customHeight="1" x14ac:dyDescent="0.2">
      <c r="A8" s="202" t="s">
        <v>188</v>
      </c>
      <c r="B8" s="203">
        <v>600000</v>
      </c>
      <c r="C8" s="199">
        <v>500000</v>
      </c>
      <c r="D8" s="198">
        <v>100000</v>
      </c>
      <c r="E8" s="199"/>
      <c r="F8" s="199"/>
      <c r="G8" s="204"/>
      <c r="H8" s="205" t="s">
        <v>192</v>
      </c>
    </row>
    <row r="9" spans="1:9" ht="45" customHeight="1" x14ac:dyDescent="0.2">
      <c r="A9" s="202" t="s">
        <v>189</v>
      </c>
      <c r="B9" s="206">
        <v>100000</v>
      </c>
      <c r="C9" s="207"/>
      <c r="D9" s="207">
        <v>100000</v>
      </c>
      <c r="E9" s="199"/>
      <c r="F9" s="199"/>
      <c r="G9" s="208"/>
      <c r="H9" s="209" t="s">
        <v>193</v>
      </c>
    </row>
    <row r="10" spans="1:9" ht="45" customHeight="1" x14ac:dyDescent="0.2">
      <c r="A10" s="143"/>
      <c r="B10" s="146"/>
      <c r="C10" s="147"/>
      <c r="D10" s="147"/>
      <c r="E10" s="109"/>
      <c r="F10" s="109"/>
      <c r="G10" s="148"/>
      <c r="H10" s="210"/>
    </row>
    <row r="11" spans="1:9" ht="45" customHeight="1" x14ac:dyDescent="0.2">
      <c r="A11" s="143"/>
      <c r="B11" s="149"/>
      <c r="C11" s="147"/>
      <c r="D11" s="147"/>
      <c r="E11" s="109"/>
      <c r="F11" s="109"/>
      <c r="G11" s="150"/>
      <c r="H11" s="210"/>
    </row>
    <row r="12" spans="1:9" ht="45" customHeight="1" thickBot="1" x14ac:dyDescent="0.25">
      <c r="A12" s="143"/>
      <c r="B12" s="146"/>
      <c r="C12" s="147"/>
      <c r="D12" s="147"/>
      <c r="E12" s="109"/>
      <c r="F12" s="109"/>
      <c r="G12" s="150"/>
      <c r="H12" s="211"/>
    </row>
    <row r="13" spans="1:9" ht="45" customHeight="1" thickTop="1" x14ac:dyDescent="0.2">
      <c r="A13" s="151" t="s">
        <v>7</v>
      </c>
      <c r="B13" s="152">
        <f t="shared" ref="B13:G13" si="0">SUM(B8:B12)</f>
        <v>700000</v>
      </c>
      <c r="C13" s="152">
        <f t="shared" si="0"/>
        <v>500000</v>
      </c>
      <c r="D13" s="152">
        <f t="shared" si="0"/>
        <v>200000</v>
      </c>
      <c r="E13" s="153">
        <f t="shared" si="0"/>
        <v>0</v>
      </c>
      <c r="F13" s="153">
        <f t="shared" si="0"/>
        <v>0</v>
      </c>
      <c r="G13" s="153">
        <f t="shared" si="0"/>
        <v>0</v>
      </c>
      <c r="H13" s="152"/>
      <c r="I13" s="136"/>
    </row>
    <row r="14" spans="1:9" ht="14.25" customHeight="1" x14ac:dyDescent="0.2">
      <c r="A14" s="154"/>
      <c r="B14" s="154"/>
      <c r="C14" s="155"/>
      <c r="D14" s="155"/>
      <c r="E14" s="155"/>
      <c r="F14" s="155"/>
      <c r="G14" s="155"/>
      <c r="H14" s="155"/>
      <c r="I14" s="136"/>
    </row>
    <row r="15" spans="1:9" s="72" customFormat="1" ht="14.25" customHeight="1" x14ac:dyDescent="0.2">
      <c r="A15" s="335" t="s">
        <v>203</v>
      </c>
      <c r="B15" s="335"/>
      <c r="C15" s="335"/>
      <c r="D15" s="335"/>
      <c r="E15" s="335"/>
      <c r="F15" s="335"/>
      <c r="G15" s="335"/>
      <c r="H15" s="335"/>
    </row>
    <row r="16" spans="1:9" s="72" customFormat="1" ht="14.25" customHeight="1" x14ac:dyDescent="0.2">
      <c r="A16" s="335"/>
      <c r="B16" s="335"/>
      <c r="C16" s="335"/>
      <c r="D16" s="335"/>
      <c r="E16" s="335"/>
      <c r="F16" s="335"/>
      <c r="G16" s="335"/>
      <c r="H16" s="335"/>
    </row>
    <row r="17" spans="1:8" s="72" customFormat="1" ht="14.25" customHeight="1" x14ac:dyDescent="0.2">
      <c r="A17" s="335"/>
      <c r="B17" s="335"/>
      <c r="C17" s="335"/>
      <c r="D17" s="335"/>
      <c r="E17" s="335"/>
      <c r="F17" s="335"/>
      <c r="G17" s="335"/>
      <c r="H17" s="335"/>
    </row>
    <row r="18" spans="1:8" s="72" customFormat="1" ht="14.25" customHeight="1" x14ac:dyDescent="0.2">
      <c r="A18" s="335"/>
      <c r="B18" s="335"/>
      <c r="C18" s="335"/>
      <c r="D18" s="335"/>
      <c r="E18" s="335"/>
      <c r="F18" s="335"/>
      <c r="G18" s="335"/>
      <c r="H18" s="335"/>
    </row>
    <row r="19" spans="1:8" s="72" customFormat="1" ht="14.25" customHeight="1" x14ac:dyDescent="0.2">
      <c r="A19" s="335"/>
      <c r="B19" s="335"/>
      <c r="C19" s="335"/>
      <c r="D19" s="335"/>
      <c r="E19" s="335"/>
      <c r="F19" s="335"/>
      <c r="G19" s="335"/>
      <c r="H19" s="335"/>
    </row>
    <row r="20" spans="1:8" s="72" customFormat="1" ht="14.25" customHeight="1" x14ac:dyDescent="0.2">
      <c r="A20" s="335"/>
      <c r="B20" s="335"/>
      <c r="C20" s="335"/>
      <c r="D20" s="335"/>
      <c r="E20" s="335"/>
      <c r="F20" s="335"/>
      <c r="G20" s="335"/>
      <c r="H20" s="335"/>
    </row>
    <row r="21" spans="1:8" s="72" customFormat="1" ht="14.25" customHeight="1" x14ac:dyDescent="0.2">
      <c r="A21" s="335"/>
      <c r="B21" s="335"/>
      <c r="C21" s="335"/>
      <c r="D21" s="335"/>
      <c r="E21" s="335"/>
      <c r="F21" s="335"/>
      <c r="G21" s="335"/>
      <c r="H21" s="335"/>
    </row>
    <row r="22" spans="1:8" s="72" customFormat="1" x14ac:dyDescent="0.2">
      <c r="A22" s="335"/>
      <c r="B22" s="335"/>
      <c r="C22" s="335"/>
      <c r="D22" s="335"/>
      <c r="E22" s="335"/>
      <c r="F22" s="335"/>
      <c r="G22" s="335"/>
      <c r="H22" s="335"/>
    </row>
  </sheetData>
  <mergeCells count="5">
    <mergeCell ref="A2:H2"/>
    <mergeCell ref="A5:A6"/>
    <mergeCell ref="B5:B6"/>
    <mergeCell ref="C5:G5"/>
    <mergeCell ref="A15:H22"/>
  </mergeCells>
  <phoneticPr fontId="4"/>
  <pageMargins left="0.7" right="0.7" top="0.75" bottom="0.75" header="0.3" footer="0.3"/>
  <pageSetup paperSize="9" scale="8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3"/>
  <sheetViews>
    <sheetView showGridLines="0" view="pageBreakPreview" zoomScaleNormal="100" zoomScaleSheetLayoutView="100" workbookViewId="0"/>
  </sheetViews>
  <sheetFormatPr defaultColWidth="9" defaultRowHeight="13" x14ac:dyDescent="0.2"/>
  <cols>
    <col min="1" max="1" width="8.6328125" style="156" customWidth="1"/>
    <col min="2" max="5" width="4.6328125" style="156" customWidth="1"/>
    <col min="6" max="6" width="8.6328125" style="156" customWidth="1"/>
    <col min="7" max="8" width="20.6328125" style="156" customWidth="1"/>
    <col min="9" max="9" width="6.7265625" style="156" customWidth="1"/>
    <col min="10" max="16384" width="9" style="156"/>
  </cols>
  <sheetData>
    <row r="1" spans="1:10" ht="13.5" customHeight="1" thickBot="1" x14ac:dyDescent="0.25">
      <c r="A1" s="223" t="s">
        <v>195</v>
      </c>
      <c r="B1" s="222"/>
      <c r="I1" s="224" t="s">
        <v>101</v>
      </c>
    </row>
    <row r="2" spans="1:10" ht="25.5" customHeight="1" x14ac:dyDescent="0.2">
      <c r="A2" s="352" t="s">
        <v>184</v>
      </c>
      <c r="B2" s="352"/>
      <c r="C2" s="350"/>
      <c r="D2" s="350"/>
      <c r="E2" s="350"/>
      <c r="F2" s="350"/>
      <c r="G2" s="350"/>
      <c r="H2" s="350"/>
      <c r="I2" s="350"/>
    </row>
    <row r="3" spans="1:10" x14ac:dyDescent="0.2">
      <c r="A3" s="353" t="s">
        <v>225</v>
      </c>
      <c r="B3" s="353"/>
      <c r="C3" s="350"/>
      <c r="D3" s="350"/>
      <c r="E3" s="350"/>
      <c r="F3" s="350"/>
      <c r="G3" s="350"/>
      <c r="H3" s="350"/>
      <c r="I3" s="350"/>
    </row>
    <row r="4" spans="1:10" x14ac:dyDescent="0.2">
      <c r="A4" s="157"/>
      <c r="B4" s="157"/>
    </row>
    <row r="5" spans="1:10" ht="13.5" thickBot="1" x14ac:dyDescent="0.25">
      <c r="A5" s="349" t="s">
        <v>77</v>
      </c>
      <c r="B5" s="349"/>
      <c r="C5" s="350"/>
      <c r="D5" s="350"/>
      <c r="E5" s="350"/>
      <c r="F5" s="350"/>
      <c r="G5" s="350"/>
      <c r="H5" s="350"/>
      <c r="I5" s="350"/>
    </row>
    <row r="6" spans="1:10" ht="15.75" customHeight="1" thickBot="1" x14ac:dyDescent="0.25">
      <c r="A6" s="354" t="s">
        <v>78</v>
      </c>
      <c r="B6" s="355"/>
      <c r="C6" s="355"/>
      <c r="D6" s="355"/>
      <c r="E6" s="355"/>
      <c r="F6" s="356"/>
      <c r="G6" s="357" t="s">
        <v>185</v>
      </c>
      <c r="H6" s="357" t="s">
        <v>79</v>
      </c>
    </row>
    <row r="7" spans="1:10" ht="15.75" customHeight="1" thickBot="1" x14ac:dyDescent="0.25">
      <c r="A7" s="158" t="s">
        <v>80</v>
      </c>
      <c r="B7" s="354" t="s">
        <v>81</v>
      </c>
      <c r="C7" s="356"/>
      <c r="D7" s="354" t="s">
        <v>82</v>
      </c>
      <c r="E7" s="356"/>
      <c r="F7" s="159" t="s">
        <v>83</v>
      </c>
      <c r="G7" s="358"/>
      <c r="H7" s="358"/>
      <c r="J7" s="160"/>
    </row>
    <row r="8" spans="1:10" ht="36" customHeight="1" thickBot="1" x14ac:dyDescent="0.25">
      <c r="A8" s="161"/>
      <c r="B8" s="359"/>
      <c r="C8" s="360"/>
      <c r="D8" s="359"/>
      <c r="E8" s="360"/>
      <c r="F8" s="162" t="s">
        <v>224</v>
      </c>
      <c r="G8" s="212">
        <v>500000</v>
      </c>
      <c r="H8" s="164" t="s">
        <v>100</v>
      </c>
    </row>
    <row r="9" spans="1:10" ht="36" customHeight="1" thickBot="1" x14ac:dyDescent="0.25">
      <c r="A9" s="161"/>
      <c r="B9" s="359"/>
      <c r="C9" s="360"/>
      <c r="D9" s="359"/>
      <c r="E9" s="360"/>
      <c r="F9" s="162" t="s">
        <v>102</v>
      </c>
      <c r="G9" s="212">
        <v>200000</v>
      </c>
      <c r="H9" s="164" t="str">
        <f>IF(G9&gt;0,"","自己資金")</f>
        <v/>
      </c>
    </row>
    <row r="10" spans="1:10" x14ac:dyDescent="0.2">
      <c r="A10" s="157"/>
      <c r="B10" s="157"/>
    </row>
    <row r="11" spans="1:10" ht="14.25" customHeight="1" thickBot="1" x14ac:dyDescent="0.25">
      <c r="A11" s="349" t="s">
        <v>84</v>
      </c>
      <c r="B11" s="349"/>
      <c r="C11" s="350"/>
      <c r="D11" s="350"/>
      <c r="E11" s="350"/>
      <c r="F11" s="350"/>
      <c r="G11" s="350"/>
      <c r="H11" s="350"/>
      <c r="I11" s="350"/>
    </row>
    <row r="12" spans="1:10" ht="15.75" customHeight="1" thickBot="1" x14ac:dyDescent="0.25">
      <c r="A12" s="354" t="s">
        <v>78</v>
      </c>
      <c r="B12" s="355"/>
      <c r="C12" s="355"/>
      <c r="D12" s="355"/>
      <c r="E12" s="355"/>
      <c r="F12" s="356"/>
      <c r="G12" s="357" t="s">
        <v>185</v>
      </c>
      <c r="H12" s="357" t="s">
        <v>85</v>
      </c>
    </row>
    <row r="13" spans="1:10" ht="15.75" customHeight="1" thickBot="1" x14ac:dyDescent="0.25">
      <c r="A13" s="158" t="s">
        <v>80</v>
      </c>
      <c r="B13" s="354" t="s">
        <v>81</v>
      </c>
      <c r="C13" s="356"/>
      <c r="D13" s="354" t="s">
        <v>82</v>
      </c>
      <c r="E13" s="356"/>
      <c r="F13" s="159" t="s">
        <v>83</v>
      </c>
      <c r="G13" s="358"/>
      <c r="H13" s="358"/>
    </row>
    <row r="14" spans="1:10" ht="36" customHeight="1" thickBot="1" x14ac:dyDescent="0.25">
      <c r="A14" s="161"/>
      <c r="B14" s="359"/>
      <c r="C14" s="360"/>
      <c r="D14" s="359"/>
      <c r="E14" s="360"/>
      <c r="F14" s="213" t="s">
        <v>188</v>
      </c>
      <c r="G14" s="212">
        <v>600000</v>
      </c>
      <c r="H14" s="214" t="s">
        <v>192</v>
      </c>
    </row>
    <row r="15" spans="1:10" ht="36" customHeight="1" thickBot="1" x14ac:dyDescent="0.25">
      <c r="A15" s="161"/>
      <c r="B15" s="359"/>
      <c r="C15" s="360"/>
      <c r="D15" s="359"/>
      <c r="E15" s="360"/>
      <c r="F15" s="213" t="s">
        <v>189</v>
      </c>
      <c r="G15" s="212">
        <v>100000</v>
      </c>
      <c r="H15" s="214" t="s">
        <v>193</v>
      </c>
    </row>
    <row r="16" spans="1:10" ht="36" customHeight="1" thickBot="1" x14ac:dyDescent="0.25">
      <c r="A16" s="161"/>
      <c r="B16" s="359"/>
      <c r="C16" s="360"/>
      <c r="D16" s="359"/>
      <c r="E16" s="360"/>
      <c r="F16" s="165"/>
      <c r="G16" s="163"/>
      <c r="H16" s="166"/>
    </row>
    <row r="17" spans="1:9" ht="36" customHeight="1" thickBot="1" x14ac:dyDescent="0.25">
      <c r="A17" s="161"/>
      <c r="B17" s="359"/>
      <c r="C17" s="360"/>
      <c r="D17" s="359"/>
      <c r="E17" s="360"/>
      <c r="F17" s="165"/>
      <c r="G17" s="163"/>
      <c r="H17" s="166"/>
    </row>
    <row r="18" spans="1:9" x14ac:dyDescent="0.2">
      <c r="A18" s="349" t="s">
        <v>186</v>
      </c>
      <c r="B18" s="349"/>
      <c r="C18" s="350"/>
      <c r="D18" s="350"/>
      <c r="E18" s="350"/>
      <c r="F18" s="350"/>
      <c r="G18" s="350"/>
      <c r="H18" s="350"/>
      <c r="I18" s="350"/>
    </row>
    <row r="19" spans="1:9" ht="14" x14ac:dyDescent="0.2">
      <c r="A19" s="215" t="s">
        <v>99</v>
      </c>
      <c r="B19" s="216">
        <v>6</v>
      </c>
      <c r="C19" s="216" t="s">
        <v>46</v>
      </c>
      <c r="D19" s="216" t="s">
        <v>164</v>
      </c>
      <c r="E19" s="216" t="s">
        <v>64</v>
      </c>
      <c r="F19" s="216" t="s">
        <v>164</v>
      </c>
      <c r="G19" s="217"/>
      <c r="H19" s="217"/>
      <c r="I19" s="217"/>
    </row>
    <row r="20" spans="1:9" x14ac:dyDescent="0.2">
      <c r="A20" s="218"/>
      <c r="B20" s="218"/>
      <c r="C20" s="217"/>
      <c r="D20" s="217"/>
      <c r="E20" s="217"/>
      <c r="F20" s="217"/>
      <c r="G20" s="238" t="s">
        <v>98</v>
      </c>
      <c r="H20" s="230" t="s">
        <v>190</v>
      </c>
      <c r="I20" s="219"/>
    </row>
    <row r="21" spans="1:9" x14ac:dyDescent="0.2">
      <c r="A21" s="218"/>
      <c r="B21" s="218"/>
      <c r="C21" s="217"/>
      <c r="D21" s="217"/>
      <c r="E21" s="217"/>
      <c r="F21" s="217"/>
      <c r="G21" s="219"/>
      <c r="H21" s="231" t="s">
        <v>191</v>
      </c>
      <c r="I21" s="220" t="s">
        <v>44</v>
      </c>
    </row>
    <row r="22" spans="1:9" x14ac:dyDescent="0.2">
      <c r="A22" s="349"/>
      <c r="B22" s="349"/>
      <c r="C22" s="350"/>
      <c r="D22" s="350"/>
      <c r="E22" s="350"/>
      <c r="F22" s="350"/>
      <c r="G22" s="350"/>
      <c r="H22" s="350"/>
      <c r="I22" s="350"/>
    </row>
    <row r="23" spans="1:9" ht="170.15" customHeight="1" x14ac:dyDescent="0.2">
      <c r="A23" s="351" t="s">
        <v>187</v>
      </c>
      <c r="B23" s="350"/>
      <c r="C23" s="350"/>
      <c r="D23" s="350"/>
      <c r="E23" s="350"/>
      <c r="F23" s="350"/>
      <c r="G23" s="350"/>
      <c r="H23" s="350"/>
      <c r="I23" s="350"/>
    </row>
  </sheetData>
  <mergeCells count="29">
    <mergeCell ref="B17:C17"/>
    <mergeCell ref="D17:E17"/>
    <mergeCell ref="A18:I18"/>
    <mergeCell ref="A22:I22"/>
    <mergeCell ref="A23:I23"/>
    <mergeCell ref="B14:C14"/>
    <mergeCell ref="D14:E14"/>
    <mergeCell ref="B15:C15"/>
    <mergeCell ref="D15:E15"/>
    <mergeCell ref="B16:C16"/>
    <mergeCell ref="D16:E16"/>
    <mergeCell ref="B8:C8"/>
    <mergeCell ref="D8:E8"/>
    <mergeCell ref="B9:C9"/>
    <mergeCell ref="D9:E9"/>
    <mergeCell ref="A11:I11"/>
    <mergeCell ref="A12:F12"/>
    <mergeCell ref="G12:G13"/>
    <mergeCell ref="H12:H13"/>
    <mergeCell ref="B13:C13"/>
    <mergeCell ref="D13:E13"/>
    <mergeCell ref="A2:I2"/>
    <mergeCell ref="A3:I3"/>
    <mergeCell ref="A5:I5"/>
    <mergeCell ref="A6:F6"/>
    <mergeCell ref="G6:G7"/>
    <mergeCell ref="H6:H7"/>
    <mergeCell ref="B7:C7"/>
    <mergeCell ref="D7:E7"/>
  </mergeCells>
  <phoneticPr fontId="4"/>
  <pageMargins left="0.78740157480314965" right="0.19685039370078741" top="0.98425196850393704" bottom="0.19685039370078741" header="0" footer="0"/>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19"/>
  <sheetViews>
    <sheetView showGridLines="0" view="pageBreakPreview" zoomScaleNormal="100" zoomScaleSheetLayoutView="100" workbookViewId="0"/>
  </sheetViews>
  <sheetFormatPr defaultColWidth="9" defaultRowHeight="13" x14ac:dyDescent="0.2"/>
  <cols>
    <col min="1" max="1" width="5.6328125" style="167" customWidth="1"/>
    <col min="2" max="16384" width="9" style="167"/>
  </cols>
  <sheetData>
    <row r="1" spans="1:17" ht="13.5" thickBot="1" x14ac:dyDescent="0.25">
      <c r="A1" s="167" t="s">
        <v>204</v>
      </c>
      <c r="Q1" s="224" t="s">
        <v>101</v>
      </c>
    </row>
    <row r="3" spans="1:17" x14ac:dyDescent="0.2">
      <c r="A3" s="363" t="s">
        <v>205</v>
      </c>
      <c r="B3" s="363"/>
      <c r="C3" s="363"/>
      <c r="D3" s="363"/>
      <c r="E3" s="363"/>
      <c r="F3" s="363"/>
      <c r="G3" s="363"/>
      <c r="H3" s="363"/>
      <c r="I3" s="363"/>
      <c r="J3" s="363"/>
      <c r="K3" s="363"/>
      <c r="L3" s="363"/>
      <c r="M3" s="363"/>
      <c r="N3" s="363"/>
      <c r="O3" s="363"/>
      <c r="P3" s="363"/>
      <c r="Q3" s="363"/>
    </row>
    <row r="4" spans="1:17" x14ac:dyDescent="0.2">
      <c r="Q4" s="168" t="s">
        <v>213</v>
      </c>
    </row>
    <row r="5" spans="1:17" ht="20.149999999999999" customHeight="1" x14ac:dyDescent="0.2">
      <c r="A5" s="364" t="s">
        <v>206</v>
      </c>
      <c r="B5" s="365"/>
      <c r="C5" s="169">
        <v>4</v>
      </c>
      <c r="D5" s="169">
        <v>5</v>
      </c>
      <c r="E5" s="169">
        <v>6</v>
      </c>
      <c r="F5" s="169">
        <v>7</v>
      </c>
      <c r="G5" s="169">
        <v>8</v>
      </c>
      <c r="H5" s="169">
        <v>9</v>
      </c>
      <c r="I5" s="169">
        <v>10</v>
      </c>
      <c r="J5" s="169">
        <v>11</v>
      </c>
      <c r="K5" s="169">
        <v>12</v>
      </c>
      <c r="L5" s="169">
        <v>1</v>
      </c>
      <c r="M5" s="169">
        <v>2</v>
      </c>
      <c r="N5" s="169">
        <v>3</v>
      </c>
      <c r="O5" s="169">
        <v>4</v>
      </c>
      <c r="P5" s="169" t="s">
        <v>207</v>
      </c>
      <c r="Q5" s="169" t="s">
        <v>2</v>
      </c>
    </row>
    <row r="6" spans="1:17" ht="20.149999999999999" customHeight="1" x14ac:dyDescent="0.2">
      <c r="A6" s="366" t="s">
        <v>208</v>
      </c>
      <c r="B6" s="170" t="s">
        <v>100</v>
      </c>
      <c r="C6" s="171"/>
      <c r="D6" s="171"/>
      <c r="E6" s="171"/>
      <c r="F6" s="225"/>
      <c r="G6" s="225"/>
      <c r="H6" s="225"/>
      <c r="I6" s="225"/>
      <c r="J6" s="225"/>
      <c r="K6" s="225"/>
      <c r="L6" s="225"/>
      <c r="M6" s="225"/>
      <c r="N6" s="225"/>
      <c r="O6" s="225">
        <v>500000</v>
      </c>
      <c r="P6" s="170">
        <f>SUM(C6:O6)</f>
        <v>500000</v>
      </c>
      <c r="Q6" s="227"/>
    </row>
    <row r="7" spans="1:17" ht="20.149999999999999" customHeight="1" x14ac:dyDescent="0.2">
      <c r="A7" s="367"/>
      <c r="B7" s="170" t="s">
        <v>102</v>
      </c>
      <c r="C7" s="171"/>
      <c r="D7" s="171"/>
      <c r="E7" s="171"/>
      <c r="F7" s="225">
        <v>700000</v>
      </c>
      <c r="G7" s="225"/>
      <c r="H7" s="225"/>
      <c r="I7" s="225"/>
      <c r="J7" s="225"/>
      <c r="K7" s="225"/>
      <c r="L7" s="225"/>
      <c r="M7" s="225"/>
      <c r="N7" s="225"/>
      <c r="O7" s="225">
        <v>-500000</v>
      </c>
      <c r="P7" s="170">
        <f t="shared" ref="P7:P9" si="0">SUM(C7:O7)</f>
        <v>200000</v>
      </c>
      <c r="Q7" s="170"/>
    </row>
    <row r="8" spans="1:17" ht="20.149999999999999" customHeight="1" x14ac:dyDescent="0.2">
      <c r="A8" s="367"/>
      <c r="B8" s="170"/>
      <c r="C8" s="171"/>
      <c r="D8" s="171"/>
      <c r="E8" s="171"/>
      <c r="F8" s="225"/>
      <c r="G8" s="225"/>
      <c r="H8" s="225"/>
      <c r="I8" s="225"/>
      <c r="J8" s="225"/>
      <c r="K8" s="225"/>
      <c r="L8" s="225"/>
      <c r="M8" s="225"/>
      <c r="N8" s="225"/>
      <c r="O8" s="225"/>
      <c r="P8" s="170">
        <f t="shared" si="0"/>
        <v>0</v>
      </c>
      <c r="Q8" s="170"/>
    </row>
    <row r="9" spans="1:17" ht="20.149999999999999" customHeight="1" x14ac:dyDescent="0.2">
      <c r="A9" s="367"/>
      <c r="B9" s="170"/>
      <c r="C9" s="171"/>
      <c r="D9" s="171"/>
      <c r="E9" s="171"/>
      <c r="F9" s="225"/>
      <c r="G9" s="225"/>
      <c r="H9" s="225"/>
      <c r="I9" s="225"/>
      <c r="J9" s="225"/>
      <c r="K9" s="225"/>
      <c r="L9" s="225"/>
      <c r="M9" s="225"/>
      <c r="N9" s="225"/>
      <c r="O9" s="225"/>
      <c r="P9" s="170">
        <f t="shared" si="0"/>
        <v>0</v>
      </c>
      <c r="Q9" s="170"/>
    </row>
    <row r="10" spans="1:17" ht="20.149999999999999" customHeight="1" x14ac:dyDescent="0.2">
      <c r="A10" s="368"/>
      <c r="B10" s="170" t="s">
        <v>207</v>
      </c>
      <c r="C10" s="171"/>
      <c r="D10" s="171"/>
      <c r="E10" s="171"/>
      <c r="F10" s="170">
        <f t="shared" ref="F10:O10" si="1">SUM(F6:F9)</f>
        <v>700000</v>
      </c>
      <c r="G10" s="170">
        <f t="shared" si="1"/>
        <v>0</v>
      </c>
      <c r="H10" s="170">
        <f t="shared" si="1"/>
        <v>0</v>
      </c>
      <c r="I10" s="170">
        <f t="shared" si="1"/>
        <v>0</v>
      </c>
      <c r="J10" s="170">
        <f t="shared" si="1"/>
        <v>0</v>
      </c>
      <c r="K10" s="170">
        <f t="shared" si="1"/>
        <v>0</v>
      </c>
      <c r="L10" s="170">
        <f t="shared" si="1"/>
        <v>0</v>
      </c>
      <c r="M10" s="170">
        <f t="shared" si="1"/>
        <v>0</v>
      </c>
      <c r="N10" s="170">
        <f t="shared" si="1"/>
        <v>0</v>
      </c>
      <c r="O10" s="170">
        <f t="shared" si="1"/>
        <v>0</v>
      </c>
      <c r="P10" s="170">
        <f>SUM(P6:P9)</f>
        <v>700000</v>
      </c>
      <c r="Q10" s="170"/>
    </row>
    <row r="11" spans="1:17" ht="20.149999999999999" customHeight="1" x14ac:dyDescent="0.2">
      <c r="A11" s="366" t="s">
        <v>209</v>
      </c>
      <c r="B11" s="225" t="s">
        <v>188</v>
      </c>
      <c r="C11" s="171"/>
      <c r="D11" s="171"/>
      <c r="E11" s="171"/>
      <c r="F11" s="225"/>
      <c r="G11" s="225">
        <v>100000</v>
      </c>
      <c r="H11" s="225">
        <v>100000</v>
      </c>
      <c r="I11" s="225"/>
      <c r="J11" s="225">
        <v>100000</v>
      </c>
      <c r="K11" s="225"/>
      <c r="L11" s="225">
        <v>100000</v>
      </c>
      <c r="M11" s="225">
        <v>100000</v>
      </c>
      <c r="N11" s="225">
        <v>100000</v>
      </c>
      <c r="O11" s="225"/>
      <c r="P11" s="170">
        <f>SUM(C11:O11)</f>
        <v>600000</v>
      </c>
      <c r="Q11" s="170"/>
    </row>
    <row r="12" spans="1:17" ht="20.149999999999999" customHeight="1" x14ac:dyDescent="0.2">
      <c r="A12" s="367"/>
      <c r="B12" s="225" t="s">
        <v>189</v>
      </c>
      <c r="C12" s="171"/>
      <c r="D12" s="171"/>
      <c r="E12" s="171"/>
      <c r="F12" s="225"/>
      <c r="G12" s="225">
        <v>15000</v>
      </c>
      <c r="H12" s="225">
        <v>15000</v>
      </c>
      <c r="I12" s="225"/>
      <c r="J12" s="225">
        <v>15000</v>
      </c>
      <c r="K12" s="225"/>
      <c r="L12" s="225">
        <v>15000</v>
      </c>
      <c r="M12" s="225">
        <v>20000</v>
      </c>
      <c r="N12" s="225">
        <v>20000</v>
      </c>
      <c r="O12" s="225"/>
      <c r="P12" s="170">
        <f t="shared" ref="P12:P14" si="2">SUM(C12:O12)</f>
        <v>100000</v>
      </c>
      <c r="Q12" s="170"/>
    </row>
    <row r="13" spans="1:17" ht="20.149999999999999" customHeight="1" x14ac:dyDescent="0.2">
      <c r="A13" s="367"/>
      <c r="B13" s="172"/>
      <c r="C13" s="171"/>
      <c r="D13" s="171"/>
      <c r="E13" s="171"/>
      <c r="F13" s="225"/>
      <c r="G13" s="225"/>
      <c r="H13" s="225"/>
      <c r="I13" s="225"/>
      <c r="J13" s="225"/>
      <c r="K13" s="225"/>
      <c r="L13" s="225"/>
      <c r="M13" s="225"/>
      <c r="N13" s="225"/>
      <c r="O13" s="225"/>
      <c r="P13" s="170">
        <f t="shared" si="2"/>
        <v>0</v>
      </c>
      <c r="Q13" s="170"/>
    </row>
    <row r="14" spans="1:17" ht="20.149999999999999" customHeight="1" x14ac:dyDescent="0.2">
      <c r="A14" s="367"/>
      <c r="B14" s="172"/>
      <c r="C14" s="171"/>
      <c r="D14" s="171"/>
      <c r="E14" s="171"/>
      <c r="F14" s="225"/>
      <c r="G14" s="225"/>
      <c r="H14" s="225"/>
      <c r="I14" s="225"/>
      <c r="J14" s="225"/>
      <c r="K14" s="225"/>
      <c r="L14" s="225"/>
      <c r="M14" s="225"/>
      <c r="N14" s="225"/>
      <c r="O14" s="225"/>
      <c r="P14" s="170">
        <f t="shared" si="2"/>
        <v>0</v>
      </c>
      <c r="Q14" s="170"/>
    </row>
    <row r="15" spans="1:17" ht="20.149999999999999" customHeight="1" x14ac:dyDescent="0.2">
      <c r="A15" s="368"/>
      <c r="B15" s="170" t="s">
        <v>207</v>
      </c>
      <c r="C15" s="171"/>
      <c r="D15" s="171"/>
      <c r="E15" s="171"/>
      <c r="F15" s="170">
        <f t="shared" ref="F15:O15" si="3">SUM(F11:F14)</f>
        <v>0</v>
      </c>
      <c r="G15" s="170">
        <f t="shared" si="3"/>
        <v>115000</v>
      </c>
      <c r="H15" s="170">
        <f t="shared" si="3"/>
        <v>115000</v>
      </c>
      <c r="I15" s="170">
        <f t="shared" si="3"/>
        <v>0</v>
      </c>
      <c r="J15" s="170">
        <f t="shared" si="3"/>
        <v>115000</v>
      </c>
      <c r="K15" s="170">
        <f t="shared" si="3"/>
        <v>0</v>
      </c>
      <c r="L15" s="170">
        <f t="shared" si="3"/>
        <v>115000</v>
      </c>
      <c r="M15" s="170">
        <f t="shared" si="3"/>
        <v>120000</v>
      </c>
      <c r="N15" s="170">
        <f t="shared" si="3"/>
        <v>120000</v>
      </c>
      <c r="O15" s="170">
        <f t="shared" si="3"/>
        <v>0</v>
      </c>
      <c r="P15" s="170">
        <f>SUM(P11:P14)</f>
        <v>700000</v>
      </c>
      <c r="Q15" s="170"/>
    </row>
    <row r="16" spans="1:17" ht="20.149999999999999" customHeight="1" x14ac:dyDescent="0.2">
      <c r="A16" s="369" t="s">
        <v>214</v>
      </c>
      <c r="B16" s="170" t="s">
        <v>210</v>
      </c>
      <c r="C16" s="171"/>
      <c r="D16" s="171"/>
      <c r="E16" s="171"/>
      <c r="F16" s="170">
        <f>F10-F15</f>
        <v>700000</v>
      </c>
      <c r="G16" s="170">
        <f t="shared" ref="G16:O16" si="4">G10-G15</f>
        <v>-115000</v>
      </c>
      <c r="H16" s="170">
        <f t="shared" si="4"/>
        <v>-115000</v>
      </c>
      <c r="I16" s="170">
        <f t="shared" si="4"/>
        <v>0</v>
      </c>
      <c r="J16" s="170">
        <f t="shared" si="4"/>
        <v>-115000</v>
      </c>
      <c r="K16" s="170">
        <f t="shared" si="4"/>
        <v>0</v>
      </c>
      <c r="L16" s="170">
        <f t="shared" si="4"/>
        <v>-115000</v>
      </c>
      <c r="M16" s="170">
        <f t="shared" si="4"/>
        <v>-120000</v>
      </c>
      <c r="N16" s="170">
        <f t="shared" si="4"/>
        <v>-120000</v>
      </c>
      <c r="O16" s="170">
        <f t="shared" si="4"/>
        <v>0</v>
      </c>
      <c r="P16" s="171"/>
      <c r="Q16" s="170"/>
    </row>
    <row r="17" spans="1:17" ht="20.149999999999999" customHeight="1" x14ac:dyDescent="0.2">
      <c r="A17" s="370"/>
      <c r="B17" s="170" t="s">
        <v>211</v>
      </c>
      <c r="C17" s="171"/>
      <c r="D17" s="171"/>
      <c r="E17" s="171"/>
      <c r="F17" s="170">
        <f>+F16</f>
        <v>700000</v>
      </c>
      <c r="G17" s="170">
        <f>F17+G16</f>
        <v>585000</v>
      </c>
      <c r="H17" s="170">
        <f t="shared" ref="H17:O17" si="5">G17+H16</f>
        <v>470000</v>
      </c>
      <c r="I17" s="170">
        <f t="shared" si="5"/>
        <v>470000</v>
      </c>
      <c r="J17" s="170">
        <f t="shared" si="5"/>
        <v>355000</v>
      </c>
      <c r="K17" s="170">
        <f t="shared" si="5"/>
        <v>355000</v>
      </c>
      <c r="L17" s="170">
        <f t="shared" si="5"/>
        <v>240000</v>
      </c>
      <c r="M17" s="170">
        <f t="shared" si="5"/>
        <v>120000</v>
      </c>
      <c r="N17" s="170">
        <f t="shared" si="5"/>
        <v>0</v>
      </c>
      <c r="O17" s="170">
        <f t="shared" si="5"/>
        <v>0</v>
      </c>
      <c r="P17" s="171"/>
      <c r="Q17" s="170"/>
    </row>
    <row r="19" spans="1:17" ht="49.5" customHeight="1" x14ac:dyDescent="0.2">
      <c r="A19" s="362" t="s">
        <v>215</v>
      </c>
      <c r="B19" s="362"/>
      <c r="C19" s="362"/>
      <c r="D19" s="362"/>
      <c r="E19" s="362"/>
      <c r="F19" s="362"/>
      <c r="G19" s="362"/>
      <c r="H19" s="362"/>
      <c r="I19" s="362"/>
      <c r="J19" s="362"/>
      <c r="K19" s="362"/>
      <c r="L19" s="362"/>
      <c r="M19" s="362"/>
      <c r="N19" s="362"/>
      <c r="O19" s="362"/>
      <c r="P19" s="362"/>
      <c r="Q19" s="362"/>
    </row>
  </sheetData>
  <mergeCells count="6">
    <mergeCell ref="A19:Q19"/>
    <mergeCell ref="A3:Q3"/>
    <mergeCell ref="A5:B5"/>
    <mergeCell ref="A6:A10"/>
    <mergeCell ref="A11:A15"/>
    <mergeCell ref="A16:A17"/>
  </mergeCells>
  <phoneticPr fontId="4"/>
  <pageMargins left="0.7" right="0.7" top="0.75" bottom="0.75" header="0.3" footer="0.3"/>
  <pageSetup paperSize="9" scale="8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P46"/>
  <sheetViews>
    <sheetView workbookViewId="0">
      <selection activeCell="P18" sqref="P18"/>
    </sheetView>
  </sheetViews>
  <sheetFormatPr defaultRowHeight="13" x14ac:dyDescent="0.2"/>
  <cols>
    <col min="2" max="2" width="19.36328125" customWidth="1"/>
    <col min="6" max="6" width="31" customWidth="1"/>
  </cols>
  <sheetData>
    <row r="2" spans="2:16" x14ac:dyDescent="0.2">
      <c r="B2" t="s">
        <v>103</v>
      </c>
      <c r="F2" s="1"/>
      <c r="G2" s="4" t="s">
        <v>125</v>
      </c>
      <c r="H2" s="4" t="s">
        <v>126</v>
      </c>
      <c r="I2" s="1"/>
      <c r="J2" s="1"/>
      <c r="K2" s="1"/>
      <c r="L2" s="1"/>
      <c r="M2" s="1"/>
    </row>
    <row r="3" spans="2:16" x14ac:dyDescent="0.2">
      <c r="B3" t="s">
        <v>104</v>
      </c>
      <c r="E3">
        <v>1</v>
      </c>
      <c r="F3" s="1" t="s">
        <v>127</v>
      </c>
      <c r="G3" s="3">
        <v>1978</v>
      </c>
      <c r="H3" s="3">
        <v>989</v>
      </c>
      <c r="I3" s="1" t="s">
        <v>91</v>
      </c>
      <c r="J3" s="3"/>
      <c r="L3" s="3"/>
      <c r="M3" s="1"/>
      <c r="O3" s="1"/>
      <c r="P3" s="3"/>
    </row>
    <row r="4" spans="2:16" x14ac:dyDescent="0.2">
      <c r="B4" t="s">
        <v>105</v>
      </c>
      <c r="E4">
        <v>2</v>
      </c>
      <c r="F4" s="1" t="s">
        <v>128</v>
      </c>
      <c r="G4" s="3">
        <v>631</v>
      </c>
      <c r="H4" s="3">
        <v>316</v>
      </c>
      <c r="I4" s="1" t="s">
        <v>91</v>
      </c>
      <c r="J4" s="3"/>
      <c r="L4" s="3"/>
      <c r="M4" s="1"/>
      <c r="O4" s="1"/>
      <c r="P4" s="3"/>
    </row>
    <row r="5" spans="2:16" x14ac:dyDescent="0.2">
      <c r="B5" t="s">
        <v>106</v>
      </c>
      <c r="E5">
        <v>3</v>
      </c>
      <c r="F5" s="1" t="s">
        <v>129</v>
      </c>
      <c r="G5" s="3">
        <v>288</v>
      </c>
      <c r="H5" s="3">
        <v>144</v>
      </c>
      <c r="I5" s="1" t="s">
        <v>91</v>
      </c>
      <c r="J5" s="3"/>
      <c r="L5" s="3"/>
      <c r="M5" s="1"/>
      <c r="O5" s="1"/>
      <c r="P5" s="3"/>
    </row>
    <row r="6" spans="2:16" x14ac:dyDescent="0.2">
      <c r="B6" t="s">
        <v>107</v>
      </c>
      <c r="E6">
        <v>4</v>
      </c>
      <c r="F6" s="1" t="s">
        <v>130</v>
      </c>
      <c r="G6" s="3">
        <v>228</v>
      </c>
      <c r="H6" s="3">
        <v>114</v>
      </c>
      <c r="I6" s="1" t="s">
        <v>91</v>
      </c>
      <c r="J6" s="3"/>
      <c r="L6" s="3"/>
      <c r="M6" s="1"/>
      <c r="O6" s="1"/>
      <c r="P6" s="3"/>
    </row>
    <row r="7" spans="2:16" x14ac:dyDescent="0.2">
      <c r="B7" t="s">
        <v>108</v>
      </c>
      <c r="E7">
        <v>5</v>
      </c>
      <c r="F7" s="6" t="s">
        <v>162</v>
      </c>
      <c r="G7" s="3">
        <v>221</v>
      </c>
      <c r="H7" s="3">
        <v>110</v>
      </c>
      <c r="I7" s="1" t="s">
        <v>91</v>
      </c>
      <c r="J7" s="3"/>
      <c r="L7" s="3"/>
      <c r="M7" s="1"/>
      <c r="O7" s="1"/>
      <c r="P7" s="3"/>
    </row>
    <row r="8" spans="2:16" x14ac:dyDescent="0.2">
      <c r="B8" t="s">
        <v>109</v>
      </c>
      <c r="E8">
        <v>6</v>
      </c>
      <c r="F8" s="6" t="s">
        <v>131</v>
      </c>
      <c r="G8" s="3">
        <v>279</v>
      </c>
      <c r="H8" s="3">
        <v>140</v>
      </c>
      <c r="I8" s="1" t="s">
        <v>91</v>
      </c>
      <c r="J8" s="3"/>
      <c r="L8" s="3"/>
      <c r="M8" s="1"/>
      <c r="O8" s="1"/>
      <c r="P8" s="3"/>
    </row>
    <row r="9" spans="2:16" x14ac:dyDescent="0.2">
      <c r="B9" t="s">
        <v>123</v>
      </c>
      <c r="E9">
        <v>7</v>
      </c>
      <c r="F9" s="6" t="s">
        <v>132</v>
      </c>
      <c r="G9" s="3">
        <v>294</v>
      </c>
      <c r="H9" s="3">
        <v>147</v>
      </c>
      <c r="I9" s="1" t="s">
        <v>91</v>
      </c>
      <c r="J9" s="3"/>
      <c r="L9" s="3"/>
      <c r="M9" s="1"/>
      <c r="O9" s="1"/>
      <c r="P9" s="3"/>
    </row>
    <row r="10" spans="2:16" x14ac:dyDescent="0.2">
      <c r="B10" t="s">
        <v>110</v>
      </c>
      <c r="E10">
        <v>8</v>
      </c>
      <c r="F10" s="6" t="s">
        <v>133</v>
      </c>
      <c r="G10" s="3">
        <v>271</v>
      </c>
      <c r="H10" s="3">
        <v>136</v>
      </c>
      <c r="I10" s="1" t="s">
        <v>91</v>
      </c>
      <c r="J10" s="3"/>
      <c r="L10" s="3"/>
      <c r="M10" s="1"/>
      <c r="O10" s="1"/>
      <c r="P10" s="3"/>
    </row>
    <row r="11" spans="2:16" x14ac:dyDescent="0.2">
      <c r="B11" t="s">
        <v>111</v>
      </c>
      <c r="E11">
        <v>9</v>
      </c>
      <c r="F11" s="6" t="s">
        <v>134</v>
      </c>
      <c r="G11" s="5">
        <v>172</v>
      </c>
      <c r="H11" s="5">
        <v>86</v>
      </c>
      <c r="I11" s="1" t="s">
        <v>91</v>
      </c>
      <c r="J11" s="3"/>
      <c r="L11" s="3"/>
      <c r="M11" s="1"/>
      <c r="O11" s="1"/>
      <c r="P11" s="5"/>
    </row>
    <row r="12" spans="2:16" x14ac:dyDescent="0.2">
      <c r="B12" t="s">
        <v>112</v>
      </c>
      <c r="E12">
        <v>10</v>
      </c>
      <c r="F12" s="6" t="s">
        <v>135</v>
      </c>
      <c r="G12" s="5">
        <v>257</v>
      </c>
      <c r="H12" s="5">
        <v>128</v>
      </c>
      <c r="I12" s="1" t="s">
        <v>91</v>
      </c>
      <c r="J12" s="3"/>
      <c r="L12" s="3"/>
      <c r="M12" s="1"/>
      <c r="O12" s="1"/>
      <c r="P12" s="5"/>
    </row>
    <row r="13" spans="2:16" x14ac:dyDescent="0.2">
      <c r="B13" t="s">
        <v>113</v>
      </c>
      <c r="E13">
        <v>11</v>
      </c>
      <c r="F13" s="6" t="s">
        <v>136</v>
      </c>
      <c r="G13" s="3">
        <v>146</v>
      </c>
      <c r="H13" s="3">
        <v>73</v>
      </c>
      <c r="I13" s="1" t="s">
        <v>91</v>
      </c>
      <c r="J13" s="3"/>
      <c r="L13" s="3"/>
      <c r="M13" s="1"/>
    </row>
    <row r="14" spans="2:16" x14ac:dyDescent="0.2">
      <c r="B14" t="s">
        <v>114</v>
      </c>
      <c r="E14">
        <v>12</v>
      </c>
      <c r="F14" s="6" t="s">
        <v>137</v>
      </c>
      <c r="G14" s="3">
        <v>1013</v>
      </c>
      <c r="H14" s="3">
        <v>506</v>
      </c>
      <c r="I14" s="1" t="s">
        <v>154</v>
      </c>
      <c r="J14" s="3"/>
      <c r="L14" s="3"/>
      <c r="M14" s="1"/>
    </row>
    <row r="15" spans="2:16" x14ac:dyDescent="0.2">
      <c r="B15" t="s">
        <v>115</v>
      </c>
      <c r="E15">
        <v>13</v>
      </c>
      <c r="F15" s="6" t="s">
        <v>138</v>
      </c>
      <c r="G15" s="3">
        <v>335</v>
      </c>
      <c r="H15" s="3">
        <v>167</v>
      </c>
      <c r="I15" s="1" t="s">
        <v>91</v>
      </c>
      <c r="J15" s="3"/>
      <c r="L15" s="3"/>
      <c r="M15" s="1"/>
    </row>
    <row r="16" spans="2:16" x14ac:dyDescent="0.2">
      <c r="B16" t="s">
        <v>116</v>
      </c>
      <c r="E16">
        <v>14</v>
      </c>
      <c r="F16" s="6" t="s">
        <v>139</v>
      </c>
      <c r="G16" s="3">
        <v>259</v>
      </c>
      <c r="H16" s="3">
        <v>129</v>
      </c>
      <c r="I16" s="1" t="s">
        <v>91</v>
      </c>
      <c r="J16" s="3"/>
      <c r="L16" s="3"/>
      <c r="M16" s="1"/>
    </row>
    <row r="17" spans="2:13" x14ac:dyDescent="0.2">
      <c r="B17" t="s">
        <v>117</v>
      </c>
      <c r="E17">
        <v>15</v>
      </c>
      <c r="F17" s="6" t="s">
        <v>140</v>
      </c>
      <c r="G17" s="3">
        <v>150</v>
      </c>
      <c r="H17" s="3">
        <v>75</v>
      </c>
      <c r="I17" s="1" t="s">
        <v>91</v>
      </c>
      <c r="J17" s="3"/>
      <c r="L17" s="3"/>
      <c r="M17" s="1"/>
    </row>
    <row r="18" spans="2:13" x14ac:dyDescent="0.2">
      <c r="B18" t="s">
        <v>118</v>
      </c>
      <c r="E18">
        <v>16</v>
      </c>
      <c r="F18" s="6" t="s">
        <v>163</v>
      </c>
      <c r="G18" s="3">
        <v>985</v>
      </c>
      <c r="H18" s="3">
        <v>493</v>
      </c>
      <c r="I18" s="1" t="s">
        <v>154</v>
      </c>
      <c r="J18" s="3"/>
      <c r="L18" s="3"/>
      <c r="M18" s="1"/>
    </row>
    <row r="19" spans="2:13" x14ac:dyDescent="0.2">
      <c r="B19" t="s">
        <v>119</v>
      </c>
      <c r="E19">
        <v>17</v>
      </c>
      <c r="F19" s="1" t="s">
        <v>141</v>
      </c>
      <c r="G19" s="3">
        <v>529</v>
      </c>
      <c r="H19" s="3">
        <v>264</v>
      </c>
      <c r="I19" s="1" t="s">
        <v>154</v>
      </c>
      <c r="J19" s="3"/>
      <c r="L19" s="3"/>
      <c r="M19" s="1"/>
    </row>
    <row r="20" spans="2:13" x14ac:dyDescent="0.2">
      <c r="B20" t="s">
        <v>120</v>
      </c>
      <c r="E20">
        <v>18</v>
      </c>
      <c r="F20" s="1" t="s">
        <v>142</v>
      </c>
      <c r="G20" s="3">
        <v>107</v>
      </c>
      <c r="H20" s="3">
        <v>41</v>
      </c>
      <c r="I20" s="1" t="s">
        <v>91</v>
      </c>
      <c r="J20" s="3"/>
      <c r="L20" s="3"/>
      <c r="M20" s="1"/>
    </row>
    <row r="21" spans="2:13" x14ac:dyDescent="0.2">
      <c r="B21" t="s">
        <v>121</v>
      </c>
      <c r="E21">
        <v>19</v>
      </c>
      <c r="F21" s="1" t="s">
        <v>143</v>
      </c>
      <c r="G21" s="3">
        <v>175</v>
      </c>
      <c r="H21" s="3">
        <v>67</v>
      </c>
      <c r="I21" s="1" t="s">
        <v>91</v>
      </c>
      <c r="J21" s="3"/>
      <c r="L21" s="3"/>
      <c r="M21" s="1"/>
    </row>
    <row r="22" spans="2:13" x14ac:dyDescent="0.2">
      <c r="B22" t="s">
        <v>122</v>
      </c>
      <c r="E22">
        <v>20</v>
      </c>
      <c r="F22" s="1" t="s">
        <v>144</v>
      </c>
      <c r="G22" s="3">
        <v>60</v>
      </c>
      <c r="H22" s="3">
        <v>23</v>
      </c>
      <c r="I22" s="1" t="s">
        <v>91</v>
      </c>
      <c r="J22" s="3"/>
      <c r="L22" s="3"/>
      <c r="M22" s="1"/>
    </row>
    <row r="23" spans="2:13" x14ac:dyDescent="0.2">
      <c r="E23">
        <v>21</v>
      </c>
      <c r="F23" s="1" t="s">
        <v>145</v>
      </c>
      <c r="G23" s="3">
        <v>106</v>
      </c>
      <c r="H23" s="3">
        <v>41</v>
      </c>
      <c r="I23" s="1" t="s">
        <v>91</v>
      </c>
      <c r="J23" s="3"/>
      <c r="L23" s="3"/>
      <c r="M23" s="1"/>
    </row>
    <row r="24" spans="2:13" x14ac:dyDescent="0.2">
      <c r="E24">
        <v>22</v>
      </c>
      <c r="F24" s="1" t="s">
        <v>146</v>
      </c>
      <c r="G24" s="3">
        <v>35</v>
      </c>
      <c r="H24" s="3">
        <v>17</v>
      </c>
      <c r="I24" s="1" t="s">
        <v>91</v>
      </c>
      <c r="J24" s="3"/>
      <c r="L24" s="3"/>
      <c r="M24" s="1"/>
    </row>
    <row r="25" spans="2:13" x14ac:dyDescent="0.2">
      <c r="E25">
        <v>23</v>
      </c>
      <c r="F25" s="1" t="s">
        <v>147</v>
      </c>
      <c r="G25" s="3">
        <v>19</v>
      </c>
      <c r="H25" s="3">
        <v>9</v>
      </c>
      <c r="I25" s="1" t="s">
        <v>91</v>
      </c>
      <c r="J25" s="3"/>
      <c r="L25" s="3"/>
      <c r="M25" s="1"/>
    </row>
    <row r="26" spans="2:13" x14ac:dyDescent="0.2">
      <c r="E26">
        <v>24</v>
      </c>
      <c r="F26" s="1" t="s">
        <v>148</v>
      </c>
      <c r="G26" s="3">
        <v>30</v>
      </c>
      <c r="H26" s="3">
        <v>11</v>
      </c>
      <c r="I26" s="1" t="s">
        <v>91</v>
      </c>
      <c r="J26" s="3"/>
      <c r="L26" s="3"/>
      <c r="M26" s="1"/>
    </row>
    <row r="27" spans="2:13" x14ac:dyDescent="0.2">
      <c r="E27">
        <v>25</v>
      </c>
      <c r="F27" s="1" t="s">
        <v>149</v>
      </c>
      <c r="G27" s="3">
        <v>35</v>
      </c>
      <c r="H27" s="3">
        <v>13</v>
      </c>
      <c r="I27" s="1" t="s">
        <v>91</v>
      </c>
      <c r="J27" s="3"/>
      <c r="L27" s="3"/>
      <c r="M27" s="1"/>
    </row>
    <row r="28" spans="2:13" x14ac:dyDescent="0.2">
      <c r="E28">
        <v>26</v>
      </c>
      <c r="F28" s="1" t="s">
        <v>150</v>
      </c>
      <c r="G28" s="3">
        <v>50</v>
      </c>
      <c r="H28" s="3">
        <v>25</v>
      </c>
      <c r="I28" s="1" t="s">
        <v>91</v>
      </c>
      <c r="J28" s="3"/>
      <c r="L28" s="3"/>
      <c r="M28" s="1"/>
    </row>
    <row r="29" spans="2:13" x14ac:dyDescent="0.2">
      <c r="E29">
        <v>27</v>
      </c>
      <c r="F29" s="1" t="s">
        <v>151</v>
      </c>
      <c r="G29" s="3">
        <v>36</v>
      </c>
      <c r="H29" s="3">
        <v>18</v>
      </c>
      <c r="I29" s="1" t="s">
        <v>91</v>
      </c>
      <c r="J29" s="3"/>
      <c r="L29" s="3"/>
      <c r="M29" s="1"/>
    </row>
    <row r="30" spans="2:13" x14ac:dyDescent="0.2">
      <c r="E30">
        <v>28</v>
      </c>
      <c r="F30" s="1" t="s">
        <v>152</v>
      </c>
      <c r="G30" s="3">
        <v>38</v>
      </c>
      <c r="H30" s="3">
        <v>19</v>
      </c>
      <c r="I30" s="1" t="s">
        <v>91</v>
      </c>
      <c r="J30" s="3"/>
      <c r="L30" s="3"/>
      <c r="M30" s="1"/>
    </row>
    <row r="31" spans="2:13" x14ac:dyDescent="0.2">
      <c r="E31">
        <v>29</v>
      </c>
      <c r="F31" s="1" t="s">
        <v>153</v>
      </c>
      <c r="G31" s="3">
        <v>37</v>
      </c>
      <c r="H31" s="3">
        <v>18</v>
      </c>
      <c r="I31" s="1" t="s">
        <v>91</v>
      </c>
      <c r="J31" s="3"/>
      <c r="L31" s="3"/>
      <c r="M31" s="1"/>
    </row>
    <row r="32" spans="2:13" x14ac:dyDescent="0.2">
      <c r="F32" s="1"/>
      <c r="G32" s="3"/>
      <c r="H32" s="3"/>
      <c r="I32" s="3"/>
      <c r="J32" s="3"/>
      <c r="K32" s="1"/>
      <c r="L32" s="3"/>
      <c r="M32" s="1"/>
    </row>
    <row r="33" spans="6:13" x14ac:dyDescent="0.2">
      <c r="F33" s="1"/>
      <c r="G33" s="3"/>
      <c r="H33" s="3"/>
      <c r="I33" s="3"/>
      <c r="J33" s="3"/>
      <c r="K33" s="1"/>
      <c r="L33" s="3"/>
      <c r="M33" s="1"/>
    </row>
    <row r="34" spans="6:13" x14ac:dyDescent="0.2">
      <c r="F34" s="1"/>
      <c r="G34" s="3"/>
      <c r="H34" s="3"/>
      <c r="I34" s="3"/>
      <c r="J34" s="3"/>
      <c r="K34" s="1"/>
      <c r="L34" s="3"/>
      <c r="M34" s="1"/>
    </row>
    <row r="35" spans="6:13" x14ac:dyDescent="0.2">
      <c r="F35" s="1"/>
      <c r="G35" s="3"/>
      <c r="H35" s="3"/>
      <c r="I35" s="3"/>
      <c r="J35" s="3"/>
      <c r="K35" s="1"/>
      <c r="L35" s="3"/>
      <c r="M35" s="1"/>
    </row>
    <row r="36" spans="6:13" x14ac:dyDescent="0.2">
      <c r="F36" s="1"/>
      <c r="G36" s="3"/>
      <c r="H36" s="3"/>
      <c r="I36" s="3"/>
      <c r="J36" s="3"/>
      <c r="K36" s="1"/>
      <c r="L36" s="3"/>
      <c r="M36" s="1"/>
    </row>
    <row r="37" spans="6:13" x14ac:dyDescent="0.2">
      <c r="F37" s="1"/>
      <c r="G37" s="3"/>
      <c r="H37" s="3"/>
      <c r="I37" s="3"/>
      <c r="J37" s="3"/>
      <c r="K37" s="1"/>
      <c r="L37" s="3"/>
      <c r="M37" s="1"/>
    </row>
    <row r="38" spans="6:13" x14ac:dyDescent="0.2">
      <c r="F38" s="1"/>
      <c r="G38" s="1"/>
      <c r="H38" s="1"/>
      <c r="I38" s="1"/>
      <c r="J38" s="1"/>
      <c r="K38" s="1"/>
      <c r="L38" s="1"/>
      <c r="M38" s="1"/>
    </row>
    <row r="39" spans="6:13" x14ac:dyDescent="0.2">
      <c r="F39" s="1" t="s">
        <v>155</v>
      </c>
      <c r="G39" s="1" t="s">
        <v>92</v>
      </c>
      <c r="H39" s="1"/>
      <c r="I39" s="1"/>
      <c r="J39" s="1"/>
      <c r="K39" s="1"/>
      <c r="L39" s="1"/>
      <c r="M39" s="1"/>
    </row>
    <row r="40" spans="6:13" x14ac:dyDescent="0.2">
      <c r="F40" s="1" t="s">
        <v>156</v>
      </c>
      <c r="G40" s="1">
        <v>0</v>
      </c>
      <c r="H40" s="1" t="b">
        <v>0</v>
      </c>
      <c r="I40" s="1" t="b">
        <v>0</v>
      </c>
      <c r="J40" s="1" t="b">
        <v>0</v>
      </c>
      <c r="K40" s="1">
        <v>0</v>
      </c>
      <c r="L40" s="1">
        <v>0</v>
      </c>
      <c r="M40" s="1"/>
    </row>
    <row r="41" spans="6:13" x14ac:dyDescent="0.2">
      <c r="F41" s="1" t="s">
        <v>157</v>
      </c>
      <c r="G41" s="1"/>
      <c r="H41" s="1"/>
      <c r="I41" s="1"/>
      <c r="J41" s="1"/>
      <c r="K41" s="1"/>
      <c r="L41" s="1"/>
      <c r="M41" s="1"/>
    </row>
    <row r="42" spans="6:13" x14ac:dyDescent="0.2">
      <c r="F42" s="1" t="s">
        <v>158</v>
      </c>
      <c r="G42" s="1"/>
      <c r="H42" s="1"/>
      <c r="I42" s="1"/>
      <c r="J42" s="1"/>
      <c r="K42" s="1"/>
      <c r="L42" s="1"/>
      <c r="M42" s="1"/>
    </row>
    <row r="43" spans="6:13" x14ac:dyDescent="0.2">
      <c r="F43" s="1" t="s">
        <v>159</v>
      </c>
      <c r="G43" s="1"/>
      <c r="H43" s="1"/>
      <c r="I43" s="1"/>
      <c r="J43" s="1"/>
      <c r="K43" s="1"/>
      <c r="L43" s="1"/>
      <c r="M43" s="1"/>
    </row>
    <row r="44" spans="6:13" x14ac:dyDescent="0.2">
      <c r="F44" s="1" t="s">
        <v>160</v>
      </c>
      <c r="G44" s="1"/>
      <c r="H44" s="1"/>
      <c r="I44" s="1"/>
      <c r="J44" s="1"/>
      <c r="K44" s="1"/>
      <c r="L44" s="1"/>
      <c r="M44" s="1"/>
    </row>
    <row r="45" spans="6:13" x14ac:dyDescent="0.2">
      <c r="F45" s="1" t="s">
        <v>161</v>
      </c>
      <c r="G45" s="1"/>
      <c r="H45" s="1"/>
      <c r="I45" s="1"/>
      <c r="J45" s="1"/>
      <c r="K45" s="1"/>
      <c r="L45" s="1"/>
      <c r="M45" s="1"/>
    </row>
    <row r="46" spans="6:13" x14ac:dyDescent="0.2">
      <c r="F46" s="1"/>
      <c r="G46" s="1"/>
      <c r="H46" s="1"/>
      <c r="I46" s="1"/>
      <c r="J46" s="1"/>
      <c r="K46" s="1"/>
      <c r="L46" s="1"/>
      <c r="M46" s="1"/>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24"/>
  <sheetViews>
    <sheetView showGridLines="0" view="pageBreakPreview" zoomScaleNormal="100" zoomScaleSheetLayoutView="100" workbookViewId="0">
      <selection activeCell="B20" sqref="B20:E20"/>
    </sheetView>
  </sheetViews>
  <sheetFormatPr defaultColWidth="9" defaultRowHeight="13" x14ac:dyDescent="0.2"/>
  <cols>
    <col min="1" max="1" width="2.90625" style="41" customWidth="1"/>
    <col min="2" max="2" width="5.453125" style="41" bestFit="1" customWidth="1"/>
    <col min="3" max="3" width="5" style="41" customWidth="1"/>
    <col min="4" max="4" width="16.08984375" style="41" customWidth="1"/>
    <col min="5" max="5" width="13.7265625" style="41" customWidth="1"/>
    <col min="6" max="7" width="1.26953125" style="41" customWidth="1"/>
    <col min="8" max="8" width="10" style="41" customWidth="1"/>
    <col min="9" max="9" width="2.36328125" style="41" customWidth="1"/>
    <col min="10" max="10" width="22.08984375" style="41" customWidth="1"/>
    <col min="11" max="11" width="3.90625" style="41" customWidth="1"/>
    <col min="12" max="12" width="3.26953125" style="41" customWidth="1"/>
    <col min="13" max="13" width="3.7265625" style="41" customWidth="1"/>
    <col min="14" max="15" width="3.26953125" style="41" customWidth="1"/>
    <col min="16" max="16" width="3.7265625" style="41" customWidth="1"/>
    <col min="17" max="17" width="1.36328125" style="41" customWidth="1"/>
    <col min="18" max="16384" width="9" style="41"/>
  </cols>
  <sheetData>
    <row r="1" spans="1:17" ht="30" customHeight="1" x14ac:dyDescent="0.2">
      <c r="L1" s="304"/>
      <c r="M1" s="304"/>
      <c r="N1" s="304"/>
      <c r="O1" s="304"/>
      <c r="P1" s="304"/>
    </row>
    <row r="2" spans="1:17" ht="30" customHeight="1" x14ac:dyDescent="0.2">
      <c r="A2" s="42" t="s">
        <v>176</v>
      </c>
      <c r="B2" s="42"/>
      <c r="C2" s="42"/>
      <c r="D2" s="42"/>
      <c r="E2" s="42"/>
      <c r="F2" s="42"/>
      <c r="G2" s="42"/>
      <c r="H2" s="42"/>
      <c r="I2" s="42"/>
      <c r="J2" s="42"/>
      <c r="K2" s="42"/>
      <c r="L2" s="42"/>
      <c r="M2" s="42"/>
      <c r="N2" s="42"/>
      <c r="O2" s="42"/>
      <c r="P2" s="42"/>
      <c r="Q2" s="42"/>
    </row>
    <row r="3" spans="1:17" ht="30" customHeight="1" x14ac:dyDescent="0.2">
      <c r="A3" s="42"/>
      <c r="B3" s="42"/>
      <c r="C3" s="42"/>
      <c r="D3" s="42"/>
      <c r="E3" s="42"/>
      <c r="F3" s="42"/>
      <c r="G3" s="42"/>
      <c r="H3" s="43" t="s">
        <v>219</v>
      </c>
      <c r="I3" s="42"/>
      <c r="J3" s="42"/>
      <c r="K3" s="42"/>
      <c r="L3" s="42"/>
      <c r="M3" s="42"/>
      <c r="N3" s="42"/>
      <c r="O3" s="42"/>
      <c r="P3" s="42"/>
      <c r="Q3" s="42"/>
    </row>
    <row r="4" spans="1:17" ht="30" customHeight="1" x14ac:dyDescent="0.2">
      <c r="A4" s="42"/>
      <c r="B4" s="42"/>
      <c r="C4" s="42"/>
      <c r="D4" s="42"/>
      <c r="E4" s="42"/>
      <c r="F4" s="42"/>
      <c r="G4" s="42"/>
      <c r="H4" s="42"/>
      <c r="I4" s="42"/>
      <c r="J4" s="44" t="s">
        <v>47</v>
      </c>
      <c r="K4" s="45">
        <f>+個票!O3</f>
        <v>0</v>
      </c>
      <c r="L4" s="46" t="s">
        <v>46</v>
      </c>
      <c r="M4" s="45">
        <f>+個票!R3</f>
        <v>0</v>
      </c>
      <c r="N4" s="46" t="s">
        <v>64</v>
      </c>
      <c r="O4" s="45">
        <f>+個票!U3</f>
        <v>0</v>
      </c>
      <c r="P4" s="46" t="s">
        <v>65</v>
      </c>
      <c r="Q4" s="42"/>
    </row>
    <row r="5" spans="1:17" ht="30" customHeight="1" x14ac:dyDescent="0.2">
      <c r="A5" s="42" t="s">
        <v>66</v>
      </c>
      <c r="B5" s="42"/>
      <c r="C5" s="42"/>
      <c r="D5" s="42"/>
      <c r="E5" s="42"/>
      <c r="F5" s="42"/>
      <c r="G5" s="42"/>
      <c r="H5" s="42"/>
      <c r="I5" s="42"/>
      <c r="J5" s="42"/>
      <c r="K5" s="42"/>
      <c r="L5" s="42"/>
      <c r="M5" s="42"/>
      <c r="N5" s="42"/>
      <c r="O5" s="42"/>
      <c r="P5" s="42"/>
      <c r="Q5" s="42"/>
    </row>
    <row r="6" spans="1:17" ht="30" customHeight="1" x14ac:dyDescent="0.2">
      <c r="A6" s="42"/>
      <c r="B6" s="42"/>
      <c r="C6" s="42"/>
      <c r="D6" s="42"/>
      <c r="E6" s="42"/>
      <c r="F6" s="42"/>
      <c r="G6" s="42"/>
      <c r="H6" s="42"/>
      <c r="I6" s="42"/>
      <c r="J6" s="42" t="str">
        <f>"〒"&amp;個票!R4</f>
        <v>〒</v>
      </c>
      <c r="K6" s="42"/>
      <c r="L6" s="42"/>
      <c r="M6" s="42"/>
      <c r="N6" s="42"/>
      <c r="O6" s="42"/>
      <c r="P6" s="42"/>
      <c r="Q6" s="42"/>
    </row>
    <row r="7" spans="1:17" ht="23.25" customHeight="1" x14ac:dyDescent="0.2">
      <c r="A7" s="42"/>
      <c r="B7" s="42"/>
      <c r="C7" s="42"/>
      <c r="D7" s="42"/>
      <c r="E7" s="42"/>
      <c r="F7" s="297" t="s">
        <v>67</v>
      </c>
      <c r="G7" s="297"/>
      <c r="H7" s="297"/>
      <c r="I7" s="47"/>
      <c r="J7" s="305">
        <f>+個票!L5</f>
        <v>0</v>
      </c>
      <c r="K7" s="305"/>
      <c r="L7" s="305"/>
      <c r="M7" s="305"/>
      <c r="N7" s="305"/>
      <c r="O7" s="305"/>
      <c r="P7" s="305"/>
      <c r="Q7" s="47"/>
    </row>
    <row r="8" spans="1:17" ht="23.25" customHeight="1" x14ac:dyDescent="0.2">
      <c r="A8" s="42"/>
      <c r="B8" s="42"/>
      <c r="C8" s="42"/>
      <c r="D8" s="42"/>
      <c r="E8" s="42" t="s">
        <v>68</v>
      </c>
      <c r="F8" s="48"/>
      <c r="G8" s="48"/>
      <c r="H8" s="48"/>
      <c r="I8" s="47"/>
      <c r="J8" s="49"/>
      <c r="K8" s="49"/>
      <c r="L8" s="49"/>
      <c r="M8" s="49"/>
      <c r="N8" s="49"/>
      <c r="O8" s="49"/>
      <c r="P8" s="49"/>
      <c r="Q8" s="47"/>
    </row>
    <row r="9" spans="1:17" ht="23.25" customHeight="1" x14ac:dyDescent="0.2">
      <c r="A9" s="42"/>
      <c r="B9" s="42"/>
      <c r="C9" s="42"/>
      <c r="D9" s="42"/>
      <c r="E9" s="42"/>
      <c r="F9" s="302" t="s">
        <v>69</v>
      </c>
      <c r="G9" s="302"/>
      <c r="H9" s="302"/>
      <c r="J9" s="305">
        <f>個票!L6</f>
        <v>0</v>
      </c>
      <c r="K9" s="305"/>
      <c r="L9" s="305"/>
      <c r="M9" s="305"/>
      <c r="N9" s="305"/>
      <c r="O9" s="305"/>
      <c r="P9" s="305"/>
      <c r="Q9" s="305"/>
    </row>
    <row r="10" spans="1:17" ht="23.25" customHeight="1" x14ac:dyDescent="0.2">
      <c r="A10" s="42"/>
      <c r="B10" s="42"/>
      <c r="C10" s="42"/>
      <c r="D10" s="42"/>
      <c r="E10" s="42"/>
      <c r="F10" s="302"/>
      <c r="G10" s="302"/>
      <c r="H10" s="302"/>
      <c r="I10" s="50"/>
      <c r="J10" s="303">
        <f>個票!L7</f>
        <v>0</v>
      </c>
      <c r="K10" s="303"/>
      <c r="L10" s="303"/>
      <c r="M10" s="303"/>
      <c r="N10" s="303"/>
      <c r="O10" s="303"/>
      <c r="P10" s="44" t="s">
        <v>44</v>
      </c>
      <c r="Q10" s="51"/>
    </row>
    <row r="11" spans="1:17" ht="23.25" customHeight="1" x14ac:dyDescent="0.2">
      <c r="A11" s="42"/>
      <c r="B11" s="42"/>
      <c r="C11" s="42"/>
      <c r="D11" s="42"/>
      <c r="E11" s="42"/>
      <c r="F11" s="297" t="s">
        <v>70</v>
      </c>
      <c r="G11" s="297"/>
      <c r="H11" s="297"/>
      <c r="I11" s="297"/>
      <c r="J11" s="297"/>
      <c r="K11" s="297"/>
      <c r="L11" s="297"/>
      <c r="M11" s="297"/>
      <c r="N11" s="297"/>
      <c r="O11" s="297"/>
      <c r="P11" s="297"/>
      <c r="Q11" s="52"/>
    </row>
    <row r="12" spans="1:17" ht="18" customHeight="1" x14ac:dyDescent="0.2">
      <c r="A12" s="42"/>
      <c r="B12" s="42"/>
      <c r="C12" s="42"/>
      <c r="D12" s="42"/>
      <c r="E12" s="42"/>
      <c r="F12" s="42"/>
      <c r="G12" s="42"/>
      <c r="H12" s="42"/>
      <c r="I12" s="42"/>
      <c r="J12" s="42"/>
      <c r="K12" s="42"/>
      <c r="L12" s="42"/>
      <c r="M12" s="42"/>
      <c r="N12" s="42"/>
      <c r="O12" s="42"/>
      <c r="P12" s="42"/>
      <c r="Q12" s="42"/>
    </row>
    <row r="13" spans="1:17" ht="30" customHeight="1" x14ac:dyDescent="0.2">
      <c r="A13" s="298" t="s">
        <v>221</v>
      </c>
      <c r="B13" s="298"/>
      <c r="C13" s="298"/>
      <c r="D13" s="298"/>
      <c r="E13" s="298"/>
      <c r="F13" s="298"/>
      <c r="G13" s="298"/>
      <c r="H13" s="298"/>
      <c r="I13" s="298"/>
      <c r="J13" s="298"/>
      <c r="K13" s="298"/>
      <c r="L13" s="298"/>
      <c r="M13" s="298"/>
      <c r="N13" s="298"/>
      <c r="O13" s="298"/>
      <c r="P13" s="298"/>
      <c r="Q13" s="298"/>
    </row>
    <row r="14" spans="1:17" ht="15.75" customHeight="1" x14ac:dyDescent="0.2">
      <c r="A14" s="299"/>
      <c r="B14" s="299"/>
      <c r="C14" s="299"/>
      <c r="D14" s="299"/>
      <c r="E14" s="299"/>
      <c r="F14" s="299"/>
      <c r="G14" s="299"/>
      <c r="H14" s="299"/>
      <c r="I14" s="299"/>
      <c r="J14" s="299"/>
      <c r="K14" s="299"/>
      <c r="L14" s="299"/>
      <c r="M14" s="299"/>
      <c r="N14" s="299"/>
      <c r="O14" s="299"/>
      <c r="P14" s="299"/>
      <c r="Q14" s="299"/>
    </row>
    <row r="15" spans="1:17" ht="30" customHeight="1" x14ac:dyDescent="0.2">
      <c r="A15" s="42" t="s">
        <v>8</v>
      </c>
      <c r="B15" s="42" t="s">
        <v>71</v>
      </c>
      <c r="C15" s="53"/>
      <c r="E15" s="42"/>
      <c r="F15" s="42"/>
      <c r="G15" s="42"/>
      <c r="H15" s="42"/>
      <c r="I15" s="42"/>
      <c r="J15" s="42"/>
      <c r="K15" s="42"/>
      <c r="L15" s="42"/>
      <c r="M15" s="42"/>
      <c r="N15" s="42"/>
      <c r="O15" s="42"/>
      <c r="P15" s="42"/>
      <c r="Q15" s="42"/>
    </row>
    <row r="16" spans="1:17" ht="30" customHeight="1" x14ac:dyDescent="0.2">
      <c r="A16" s="42"/>
      <c r="B16" s="42"/>
      <c r="C16" s="42"/>
      <c r="D16" s="42"/>
      <c r="E16" s="42"/>
      <c r="F16" s="42"/>
      <c r="G16" s="42"/>
      <c r="H16" s="42"/>
      <c r="I16" s="42"/>
      <c r="J16" s="42"/>
      <c r="K16" s="42"/>
      <c r="L16" s="42"/>
      <c r="M16" s="42"/>
      <c r="N16" s="42"/>
      <c r="O16" s="42"/>
      <c r="P16" s="42"/>
      <c r="Q16" s="42"/>
    </row>
    <row r="17" spans="1:17" ht="30" customHeight="1" x14ac:dyDescent="0.2">
      <c r="A17" s="300" t="s">
        <v>1</v>
      </c>
      <c r="B17" s="300"/>
      <c r="C17" s="300"/>
      <c r="D17" s="300"/>
      <c r="E17" s="300"/>
      <c r="F17" s="300"/>
      <c r="G17" s="300"/>
      <c r="H17" s="300"/>
      <c r="I17" s="300"/>
      <c r="J17" s="300"/>
      <c r="K17" s="300"/>
      <c r="L17" s="300"/>
      <c r="M17" s="300"/>
      <c r="N17" s="300"/>
      <c r="O17" s="300"/>
      <c r="P17" s="300"/>
      <c r="Q17" s="300"/>
    </row>
    <row r="18" spans="1:17" ht="80.650000000000006" customHeight="1" x14ac:dyDescent="0.2">
      <c r="A18" s="54">
        <v>1</v>
      </c>
      <c r="B18" s="287" t="s">
        <v>72</v>
      </c>
      <c r="C18" s="287"/>
      <c r="D18" s="287"/>
      <c r="E18" s="287"/>
      <c r="F18" s="55"/>
      <c r="G18" s="55"/>
      <c r="H18" s="301"/>
      <c r="I18" s="301"/>
      <c r="J18" s="301"/>
      <c r="K18" s="301"/>
      <c r="L18" s="301"/>
      <c r="M18" s="301"/>
      <c r="N18" s="301"/>
      <c r="O18" s="301"/>
      <c r="P18" s="301"/>
      <c r="Q18" s="56"/>
    </row>
    <row r="19" spans="1:17" ht="35.15" customHeight="1" x14ac:dyDescent="0.2">
      <c r="A19" s="54"/>
      <c r="B19" s="287"/>
      <c r="C19" s="287"/>
      <c r="D19" s="287"/>
      <c r="E19" s="287"/>
      <c r="F19" s="55"/>
      <c r="G19" s="55"/>
      <c r="H19" s="289"/>
      <c r="I19" s="289"/>
      <c r="J19" s="289"/>
      <c r="K19" s="289"/>
      <c r="L19" s="289"/>
      <c r="M19" s="289"/>
      <c r="N19" s="289"/>
      <c r="O19" s="289"/>
      <c r="P19" s="289"/>
      <c r="Q19" s="56"/>
    </row>
    <row r="20" spans="1:17" ht="47.25" customHeight="1" x14ac:dyDescent="0.2">
      <c r="A20" s="54">
        <v>2</v>
      </c>
      <c r="B20" s="287" t="s">
        <v>73</v>
      </c>
      <c r="C20" s="287"/>
      <c r="D20" s="287"/>
      <c r="E20" s="287"/>
      <c r="F20" s="55"/>
      <c r="G20" s="55"/>
      <c r="H20" s="290" t="s">
        <v>74</v>
      </c>
      <c r="I20" s="290"/>
      <c r="J20" s="290"/>
      <c r="K20" s="290"/>
      <c r="L20" s="290"/>
      <c r="M20" s="290"/>
      <c r="N20" s="290"/>
      <c r="O20" s="290"/>
      <c r="P20" s="290"/>
      <c r="Q20" s="56"/>
    </row>
    <row r="21" spans="1:17" ht="51" customHeight="1" x14ac:dyDescent="0.2">
      <c r="A21" s="54"/>
      <c r="B21" s="287"/>
      <c r="C21" s="287"/>
      <c r="D21" s="287"/>
      <c r="E21" s="287"/>
      <c r="F21" s="55"/>
      <c r="G21" s="55"/>
      <c r="H21" s="291"/>
      <c r="I21" s="291"/>
      <c r="J21" s="291"/>
      <c r="K21" s="56"/>
      <c r="L21" s="56"/>
      <c r="M21" s="56"/>
      <c r="N21" s="56"/>
      <c r="O21" s="56"/>
      <c r="P21" s="56"/>
      <c r="Q21" s="56"/>
    </row>
    <row r="22" spans="1:17" ht="48.75" customHeight="1" x14ac:dyDescent="0.2">
      <c r="A22" s="54">
        <v>3</v>
      </c>
      <c r="B22" s="287" t="s">
        <v>75</v>
      </c>
      <c r="C22" s="287"/>
      <c r="D22" s="287"/>
      <c r="E22" s="287"/>
      <c r="F22" s="55"/>
      <c r="G22" s="55"/>
      <c r="H22" s="292" t="s">
        <v>76</v>
      </c>
      <c r="I22" s="293"/>
      <c r="J22" s="57">
        <f>+'保福１-16'!K14</f>
        <v>0</v>
      </c>
      <c r="K22" s="58" t="s">
        <v>15</v>
      </c>
      <c r="L22" s="294"/>
      <c r="M22" s="295"/>
      <c r="N22" s="295"/>
      <c r="O22" s="295"/>
      <c r="P22" s="295"/>
      <c r="Q22" s="295"/>
    </row>
    <row r="23" spans="1:17" ht="48.75" customHeight="1" x14ac:dyDescent="0.2">
      <c r="A23" s="54"/>
      <c r="B23" s="287"/>
      <c r="C23" s="287"/>
      <c r="D23" s="287"/>
      <c r="E23" s="287"/>
      <c r="F23" s="55"/>
      <c r="G23" s="55"/>
      <c r="H23" s="296"/>
      <c r="I23" s="296"/>
      <c r="J23" s="296"/>
      <c r="K23" s="296"/>
      <c r="L23" s="296"/>
      <c r="M23" s="296"/>
      <c r="N23" s="296"/>
      <c r="O23" s="296"/>
      <c r="P23" s="296"/>
      <c r="Q23" s="56"/>
    </row>
    <row r="24" spans="1:17" ht="54.75" customHeight="1" x14ac:dyDescent="0.2">
      <c r="A24" s="54"/>
      <c r="B24" s="287"/>
      <c r="C24" s="287"/>
      <c r="D24" s="287"/>
      <c r="E24" s="287"/>
      <c r="F24" s="55"/>
      <c r="G24" s="55"/>
      <c r="H24" s="288"/>
      <c r="I24" s="288"/>
      <c r="J24" s="288"/>
      <c r="K24" s="288"/>
      <c r="L24" s="288"/>
      <c r="M24" s="288"/>
      <c r="N24" s="288"/>
      <c r="O24" s="288"/>
      <c r="P24" s="288"/>
      <c r="Q24" s="288"/>
    </row>
  </sheetData>
  <mergeCells count="26">
    <mergeCell ref="F10:H10"/>
    <mergeCell ref="J10:O10"/>
    <mergeCell ref="L1:P1"/>
    <mergeCell ref="F7:H7"/>
    <mergeCell ref="J7:P7"/>
    <mergeCell ref="F9:H9"/>
    <mergeCell ref="J9:Q9"/>
    <mergeCell ref="F11:P11"/>
    <mergeCell ref="A13:Q13"/>
    <mergeCell ref="A14:Q14"/>
    <mergeCell ref="A17:Q17"/>
    <mergeCell ref="B18:E18"/>
    <mergeCell ref="H18:P18"/>
    <mergeCell ref="B24:E24"/>
    <mergeCell ref="H24:Q24"/>
    <mergeCell ref="B19:E19"/>
    <mergeCell ref="H19:P19"/>
    <mergeCell ref="B20:E20"/>
    <mergeCell ref="H20:P20"/>
    <mergeCell ref="B21:E21"/>
    <mergeCell ref="H21:J21"/>
    <mergeCell ref="B22:E22"/>
    <mergeCell ref="H22:I22"/>
    <mergeCell ref="L22:Q22"/>
    <mergeCell ref="B23:E23"/>
    <mergeCell ref="H23:P23"/>
  </mergeCells>
  <phoneticPr fontId="4"/>
  <pageMargins left="0.88" right="0.39" top="1" bottom="0.62" header="0.51200000000000001" footer="0.51200000000000001"/>
  <pageSetup paperSize="9" scale="88"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showGridLines="0" view="pageBreakPreview" zoomScaleNormal="100" zoomScaleSheetLayoutView="100" workbookViewId="0">
      <selection activeCell="B5" sqref="B5:H7"/>
    </sheetView>
  </sheetViews>
  <sheetFormatPr defaultRowHeight="16.5" x14ac:dyDescent="0.25"/>
  <cols>
    <col min="1" max="1" width="21.26953125" style="60" bestFit="1" customWidth="1"/>
    <col min="2" max="2" width="13.90625" style="60" customWidth="1"/>
    <col min="3" max="3" width="8" style="60" customWidth="1"/>
    <col min="4" max="4" width="4.7265625" style="60" bestFit="1" customWidth="1"/>
    <col min="5" max="5" width="8" style="60" customWidth="1"/>
    <col min="6" max="6" width="7.08984375" style="60" customWidth="1"/>
    <col min="7" max="7" width="8" style="60" customWidth="1"/>
    <col min="8" max="8" width="10.08984375" style="60" customWidth="1"/>
    <col min="9" max="256" width="9" style="60"/>
    <col min="257" max="257" width="21.26953125" style="60" bestFit="1" customWidth="1"/>
    <col min="258" max="258" width="13.90625" style="60" customWidth="1"/>
    <col min="259" max="259" width="8" style="60" customWidth="1"/>
    <col min="260" max="260" width="4.7265625" style="60" bestFit="1" customWidth="1"/>
    <col min="261" max="261" width="8" style="60" customWidth="1"/>
    <col min="262" max="262" width="7.08984375" style="60" customWidth="1"/>
    <col min="263" max="263" width="8" style="60" customWidth="1"/>
    <col min="264" max="264" width="10.08984375" style="60" customWidth="1"/>
    <col min="265" max="512" width="9" style="60"/>
    <col min="513" max="513" width="21.26953125" style="60" bestFit="1" customWidth="1"/>
    <col min="514" max="514" width="13.90625" style="60" customWidth="1"/>
    <col min="515" max="515" width="8" style="60" customWidth="1"/>
    <col min="516" max="516" width="4.7265625" style="60" bestFit="1" customWidth="1"/>
    <col min="517" max="517" width="8" style="60" customWidth="1"/>
    <col min="518" max="518" width="7.08984375" style="60" customWidth="1"/>
    <col min="519" max="519" width="8" style="60" customWidth="1"/>
    <col min="520" max="520" width="10.08984375" style="60" customWidth="1"/>
    <col min="521" max="768" width="9" style="60"/>
    <col min="769" max="769" width="21.26953125" style="60" bestFit="1" customWidth="1"/>
    <col min="770" max="770" width="13.90625" style="60" customWidth="1"/>
    <col min="771" max="771" width="8" style="60" customWidth="1"/>
    <col min="772" max="772" width="4.7265625" style="60" bestFit="1" customWidth="1"/>
    <col min="773" max="773" width="8" style="60" customWidth="1"/>
    <col min="774" max="774" width="7.08984375" style="60" customWidth="1"/>
    <col min="775" max="775" width="8" style="60" customWidth="1"/>
    <col min="776" max="776" width="10.08984375" style="60" customWidth="1"/>
    <col min="777" max="1024" width="9" style="60"/>
    <col min="1025" max="1025" width="21.26953125" style="60" bestFit="1" customWidth="1"/>
    <col min="1026" max="1026" width="13.90625" style="60" customWidth="1"/>
    <col min="1027" max="1027" width="8" style="60" customWidth="1"/>
    <col min="1028" max="1028" width="4.7265625" style="60" bestFit="1" customWidth="1"/>
    <col min="1029" max="1029" width="8" style="60" customWidth="1"/>
    <col min="1030" max="1030" width="7.08984375" style="60" customWidth="1"/>
    <col min="1031" max="1031" width="8" style="60" customWidth="1"/>
    <col min="1032" max="1032" width="10.08984375" style="60" customWidth="1"/>
    <col min="1033" max="1280" width="9" style="60"/>
    <col min="1281" max="1281" width="21.26953125" style="60" bestFit="1" customWidth="1"/>
    <col min="1282" max="1282" width="13.90625" style="60" customWidth="1"/>
    <col min="1283" max="1283" width="8" style="60" customWidth="1"/>
    <col min="1284" max="1284" width="4.7265625" style="60" bestFit="1" customWidth="1"/>
    <col min="1285" max="1285" width="8" style="60" customWidth="1"/>
    <col min="1286" max="1286" width="7.08984375" style="60" customWidth="1"/>
    <col min="1287" max="1287" width="8" style="60" customWidth="1"/>
    <col min="1288" max="1288" width="10.08984375" style="60" customWidth="1"/>
    <col min="1289" max="1536" width="9" style="60"/>
    <col min="1537" max="1537" width="21.26953125" style="60" bestFit="1" customWidth="1"/>
    <col min="1538" max="1538" width="13.90625" style="60" customWidth="1"/>
    <col min="1539" max="1539" width="8" style="60" customWidth="1"/>
    <col min="1540" max="1540" width="4.7265625" style="60" bestFit="1" customWidth="1"/>
    <col min="1541" max="1541" width="8" style="60" customWidth="1"/>
    <col min="1542" max="1542" width="7.08984375" style="60" customWidth="1"/>
    <col min="1543" max="1543" width="8" style="60" customWidth="1"/>
    <col min="1544" max="1544" width="10.08984375" style="60" customWidth="1"/>
    <col min="1545" max="1792" width="9" style="60"/>
    <col min="1793" max="1793" width="21.26953125" style="60" bestFit="1" customWidth="1"/>
    <col min="1794" max="1794" width="13.90625" style="60" customWidth="1"/>
    <col min="1795" max="1795" width="8" style="60" customWidth="1"/>
    <col min="1796" max="1796" width="4.7265625" style="60" bestFit="1" customWidth="1"/>
    <col min="1797" max="1797" width="8" style="60" customWidth="1"/>
    <col min="1798" max="1798" width="7.08984375" style="60" customWidth="1"/>
    <col min="1799" max="1799" width="8" style="60" customWidth="1"/>
    <col min="1800" max="1800" width="10.08984375" style="60" customWidth="1"/>
    <col min="1801" max="2048" width="9" style="60"/>
    <col min="2049" max="2049" width="21.26953125" style="60" bestFit="1" customWidth="1"/>
    <col min="2050" max="2050" width="13.90625" style="60" customWidth="1"/>
    <col min="2051" max="2051" width="8" style="60" customWidth="1"/>
    <col min="2052" max="2052" width="4.7265625" style="60" bestFit="1" customWidth="1"/>
    <col min="2053" max="2053" width="8" style="60" customWidth="1"/>
    <col min="2054" max="2054" width="7.08984375" style="60" customWidth="1"/>
    <col min="2055" max="2055" width="8" style="60" customWidth="1"/>
    <col min="2056" max="2056" width="10.08984375" style="60" customWidth="1"/>
    <col min="2057" max="2304" width="9" style="60"/>
    <col min="2305" max="2305" width="21.26953125" style="60" bestFit="1" customWidth="1"/>
    <col min="2306" max="2306" width="13.90625" style="60" customWidth="1"/>
    <col min="2307" max="2307" width="8" style="60" customWidth="1"/>
    <col min="2308" max="2308" width="4.7265625" style="60" bestFit="1" customWidth="1"/>
    <col min="2309" max="2309" width="8" style="60" customWidth="1"/>
    <col min="2310" max="2310" width="7.08984375" style="60" customWidth="1"/>
    <col min="2311" max="2311" width="8" style="60" customWidth="1"/>
    <col min="2312" max="2312" width="10.08984375" style="60" customWidth="1"/>
    <col min="2313" max="2560" width="9" style="60"/>
    <col min="2561" max="2561" width="21.26953125" style="60" bestFit="1" customWidth="1"/>
    <col min="2562" max="2562" width="13.90625" style="60" customWidth="1"/>
    <col min="2563" max="2563" width="8" style="60" customWidth="1"/>
    <col min="2564" max="2564" width="4.7265625" style="60" bestFit="1" customWidth="1"/>
    <col min="2565" max="2565" width="8" style="60" customWidth="1"/>
    <col min="2566" max="2566" width="7.08984375" style="60" customWidth="1"/>
    <col min="2567" max="2567" width="8" style="60" customWidth="1"/>
    <col min="2568" max="2568" width="10.08984375" style="60" customWidth="1"/>
    <col min="2569" max="2816" width="9" style="60"/>
    <col min="2817" max="2817" width="21.26953125" style="60" bestFit="1" customWidth="1"/>
    <col min="2818" max="2818" width="13.90625" style="60" customWidth="1"/>
    <col min="2819" max="2819" width="8" style="60" customWidth="1"/>
    <col min="2820" max="2820" width="4.7265625" style="60" bestFit="1" customWidth="1"/>
    <col min="2821" max="2821" width="8" style="60" customWidth="1"/>
    <col min="2822" max="2822" width="7.08984375" style="60" customWidth="1"/>
    <col min="2823" max="2823" width="8" style="60" customWidth="1"/>
    <col min="2824" max="2824" width="10.08984375" style="60" customWidth="1"/>
    <col min="2825" max="3072" width="9" style="60"/>
    <col min="3073" max="3073" width="21.26953125" style="60" bestFit="1" customWidth="1"/>
    <col min="3074" max="3074" width="13.90625" style="60" customWidth="1"/>
    <col min="3075" max="3075" width="8" style="60" customWidth="1"/>
    <col min="3076" max="3076" width="4.7265625" style="60" bestFit="1" customWidth="1"/>
    <col min="3077" max="3077" width="8" style="60" customWidth="1"/>
    <col min="3078" max="3078" width="7.08984375" style="60" customWidth="1"/>
    <col min="3079" max="3079" width="8" style="60" customWidth="1"/>
    <col min="3080" max="3080" width="10.08984375" style="60" customWidth="1"/>
    <col min="3081" max="3328" width="9" style="60"/>
    <col min="3329" max="3329" width="21.26953125" style="60" bestFit="1" customWidth="1"/>
    <col min="3330" max="3330" width="13.90625" style="60" customWidth="1"/>
    <col min="3331" max="3331" width="8" style="60" customWidth="1"/>
    <col min="3332" max="3332" width="4.7265625" style="60" bestFit="1" customWidth="1"/>
    <col min="3333" max="3333" width="8" style="60" customWidth="1"/>
    <col min="3334" max="3334" width="7.08984375" style="60" customWidth="1"/>
    <col min="3335" max="3335" width="8" style="60" customWidth="1"/>
    <col min="3336" max="3336" width="10.08984375" style="60" customWidth="1"/>
    <col min="3337" max="3584" width="9" style="60"/>
    <col min="3585" max="3585" width="21.26953125" style="60" bestFit="1" customWidth="1"/>
    <col min="3586" max="3586" width="13.90625" style="60" customWidth="1"/>
    <col min="3587" max="3587" width="8" style="60" customWidth="1"/>
    <col min="3588" max="3588" width="4.7265625" style="60" bestFit="1" customWidth="1"/>
    <col min="3589" max="3589" width="8" style="60" customWidth="1"/>
    <col min="3590" max="3590" width="7.08984375" style="60" customWidth="1"/>
    <col min="3591" max="3591" width="8" style="60" customWidth="1"/>
    <col min="3592" max="3592" width="10.08984375" style="60" customWidth="1"/>
    <col min="3593" max="3840" width="9" style="60"/>
    <col min="3841" max="3841" width="21.26953125" style="60" bestFit="1" customWidth="1"/>
    <col min="3842" max="3842" width="13.90625" style="60" customWidth="1"/>
    <col min="3843" max="3843" width="8" style="60" customWidth="1"/>
    <col min="3844" max="3844" width="4.7265625" style="60" bestFit="1" customWidth="1"/>
    <col min="3845" max="3845" width="8" style="60" customWidth="1"/>
    <col min="3846" max="3846" width="7.08984375" style="60" customWidth="1"/>
    <col min="3847" max="3847" width="8" style="60" customWidth="1"/>
    <col min="3848" max="3848" width="10.08984375" style="60" customWidth="1"/>
    <col min="3849" max="4096" width="9" style="60"/>
    <col min="4097" max="4097" width="21.26953125" style="60" bestFit="1" customWidth="1"/>
    <col min="4098" max="4098" width="13.90625" style="60" customWidth="1"/>
    <col min="4099" max="4099" width="8" style="60" customWidth="1"/>
    <col min="4100" max="4100" width="4.7265625" style="60" bestFit="1" customWidth="1"/>
    <col min="4101" max="4101" width="8" style="60" customWidth="1"/>
    <col min="4102" max="4102" width="7.08984375" style="60" customWidth="1"/>
    <col min="4103" max="4103" width="8" style="60" customWidth="1"/>
    <col min="4104" max="4104" width="10.08984375" style="60" customWidth="1"/>
    <col min="4105" max="4352" width="9" style="60"/>
    <col min="4353" max="4353" width="21.26953125" style="60" bestFit="1" customWidth="1"/>
    <col min="4354" max="4354" width="13.90625" style="60" customWidth="1"/>
    <col min="4355" max="4355" width="8" style="60" customWidth="1"/>
    <col min="4356" max="4356" width="4.7265625" style="60" bestFit="1" customWidth="1"/>
    <col min="4357" max="4357" width="8" style="60" customWidth="1"/>
    <col min="4358" max="4358" width="7.08984375" style="60" customWidth="1"/>
    <col min="4359" max="4359" width="8" style="60" customWidth="1"/>
    <col min="4360" max="4360" width="10.08984375" style="60" customWidth="1"/>
    <col min="4361" max="4608" width="9" style="60"/>
    <col min="4609" max="4609" width="21.26953125" style="60" bestFit="1" customWidth="1"/>
    <col min="4610" max="4610" width="13.90625" style="60" customWidth="1"/>
    <col min="4611" max="4611" width="8" style="60" customWidth="1"/>
    <col min="4612" max="4612" width="4.7265625" style="60" bestFit="1" customWidth="1"/>
    <col min="4613" max="4613" width="8" style="60" customWidth="1"/>
    <col min="4614" max="4614" width="7.08984375" style="60" customWidth="1"/>
    <col min="4615" max="4615" width="8" style="60" customWidth="1"/>
    <col min="4616" max="4616" width="10.08984375" style="60" customWidth="1"/>
    <col min="4617" max="4864" width="9" style="60"/>
    <col min="4865" max="4865" width="21.26953125" style="60" bestFit="1" customWidth="1"/>
    <col min="4866" max="4866" width="13.90625" style="60" customWidth="1"/>
    <col min="4867" max="4867" width="8" style="60" customWidth="1"/>
    <col min="4868" max="4868" width="4.7265625" style="60" bestFit="1" customWidth="1"/>
    <col min="4869" max="4869" width="8" style="60" customWidth="1"/>
    <col min="4870" max="4870" width="7.08984375" style="60" customWidth="1"/>
    <col min="4871" max="4871" width="8" style="60" customWidth="1"/>
    <col min="4872" max="4872" width="10.08984375" style="60" customWidth="1"/>
    <col min="4873" max="5120" width="9" style="60"/>
    <col min="5121" max="5121" width="21.26953125" style="60" bestFit="1" customWidth="1"/>
    <col min="5122" max="5122" width="13.90625" style="60" customWidth="1"/>
    <col min="5123" max="5123" width="8" style="60" customWidth="1"/>
    <col min="5124" max="5124" width="4.7265625" style="60" bestFit="1" customWidth="1"/>
    <col min="5125" max="5125" width="8" style="60" customWidth="1"/>
    <col min="5126" max="5126" width="7.08984375" style="60" customWidth="1"/>
    <col min="5127" max="5127" width="8" style="60" customWidth="1"/>
    <col min="5128" max="5128" width="10.08984375" style="60" customWidth="1"/>
    <col min="5129" max="5376" width="9" style="60"/>
    <col min="5377" max="5377" width="21.26953125" style="60" bestFit="1" customWidth="1"/>
    <col min="5378" max="5378" width="13.90625" style="60" customWidth="1"/>
    <col min="5379" max="5379" width="8" style="60" customWidth="1"/>
    <col min="5380" max="5380" width="4.7265625" style="60" bestFit="1" customWidth="1"/>
    <col min="5381" max="5381" width="8" style="60" customWidth="1"/>
    <col min="5382" max="5382" width="7.08984375" style="60" customWidth="1"/>
    <col min="5383" max="5383" width="8" style="60" customWidth="1"/>
    <col min="5384" max="5384" width="10.08984375" style="60" customWidth="1"/>
    <col min="5385" max="5632" width="9" style="60"/>
    <col min="5633" max="5633" width="21.26953125" style="60" bestFit="1" customWidth="1"/>
    <col min="5634" max="5634" width="13.90625" style="60" customWidth="1"/>
    <col min="5635" max="5635" width="8" style="60" customWidth="1"/>
    <col min="5636" max="5636" width="4.7265625" style="60" bestFit="1" customWidth="1"/>
    <col min="5637" max="5637" width="8" style="60" customWidth="1"/>
    <col min="5638" max="5638" width="7.08984375" style="60" customWidth="1"/>
    <col min="5639" max="5639" width="8" style="60" customWidth="1"/>
    <col min="5640" max="5640" width="10.08984375" style="60" customWidth="1"/>
    <col min="5641" max="5888" width="9" style="60"/>
    <col min="5889" max="5889" width="21.26953125" style="60" bestFit="1" customWidth="1"/>
    <col min="5890" max="5890" width="13.90625" style="60" customWidth="1"/>
    <col min="5891" max="5891" width="8" style="60" customWidth="1"/>
    <col min="5892" max="5892" width="4.7265625" style="60" bestFit="1" customWidth="1"/>
    <col min="5893" max="5893" width="8" style="60" customWidth="1"/>
    <col min="5894" max="5894" width="7.08984375" style="60" customWidth="1"/>
    <col min="5895" max="5895" width="8" style="60" customWidth="1"/>
    <col min="5896" max="5896" width="10.08984375" style="60" customWidth="1"/>
    <col min="5897" max="6144" width="9" style="60"/>
    <col min="6145" max="6145" width="21.26953125" style="60" bestFit="1" customWidth="1"/>
    <col min="6146" max="6146" width="13.90625" style="60" customWidth="1"/>
    <col min="6147" max="6147" width="8" style="60" customWidth="1"/>
    <col min="6148" max="6148" width="4.7265625" style="60" bestFit="1" customWidth="1"/>
    <col min="6149" max="6149" width="8" style="60" customWidth="1"/>
    <col min="6150" max="6150" width="7.08984375" style="60" customWidth="1"/>
    <col min="6151" max="6151" width="8" style="60" customWidth="1"/>
    <col min="6152" max="6152" width="10.08984375" style="60" customWidth="1"/>
    <col min="6153" max="6400" width="9" style="60"/>
    <col min="6401" max="6401" width="21.26953125" style="60" bestFit="1" customWidth="1"/>
    <col min="6402" max="6402" width="13.90625" style="60" customWidth="1"/>
    <col min="6403" max="6403" width="8" style="60" customWidth="1"/>
    <col min="6404" max="6404" width="4.7265625" style="60" bestFit="1" customWidth="1"/>
    <col min="6405" max="6405" width="8" style="60" customWidth="1"/>
    <col min="6406" max="6406" width="7.08984375" style="60" customWidth="1"/>
    <col min="6407" max="6407" width="8" style="60" customWidth="1"/>
    <col min="6408" max="6408" width="10.08984375" style="60" customWidth="1"/>
    <col min="6409" max="6656" width="9" style="60"/>
    <col min="6657" max="6657" width="21.26953125" style="60" bestFit="1" customWidth="1"/>
    <col min="6658" max="6658" width="13.90625" style="60" customWidth="1"/>
    <col min="6659" max="6659" width="8" style="60" customWidth="1"/>
    <col min="6660" max="6660" width="4.7265625" style="60" bestFit="1" customWidth="1"/>
    <col min="6661" max="6661" width="8" style="60" customWidth="1"/>
    <col min="6662" max="6662" width="7.08984375" style="60" customWidth="1"/>
    <col min="6663" max="6663" width="8" style="60" customWidth="1"/>
    <col min="6664" max="6664" width="10.08984375" style="60" customWidth="1"/>
    <col min="6665" max="6912" width="9" style="60"/>
    <col min="6913" max="6913" width="21.26953125" style="60" bestFit="1" customWidth="1"/>
    <col min="6914" max="6914" width="13.90625" style="60" customWidth="1"/>
    <col min="6915" max="6915" width="8" style="60" customWidth="1"/>
    <col min="6916" max="6916" width="4.7265625" style="60" bestFit="1" customWidth="1"/>
    <col min="6917" max="6917" width="8" style="60" customWidth="1"/>
    <col min="6918" max="6918" width="7.08984375" style="60" customWidth="1"/>
    <col min="6919" max="6919" width="8" style="60" customWidth="1"/>
    <col min="6920" max="6920" width="10.08984375" style="60" customWidth="1"/>
    <col min="6921" max="7168" width="9" style="60"/>
    <col min="7169" max="7169" width="21.26953125" style="60" bestFit="1" customWidth="1"/>
    <col min="7170" max="7170" width="13.90625" style="60" customWidth="1"/>
    <col min="7171" max="7171" width="8" style="60" customWidth="1"/>
    <col min="7172" max="7172" width="4.7265625" style="60" bestFit="1" customWidth="1"/>
    <col min="7173" max="7173" width="8" style="60" customWidth="1"/>
    <col min="7174" max="7174" width="7.08984375" style="60" customWidth="1"/>
    <col min="7175" max="7175" width="8" style="60" customWidth="1"/>
    <col min="7176" max="7176" width="10.08984375" style="60" customWidth="1"/>
    <col min="7177" max="7424" width="9" style="60"/>
    <col min="7425" max="7425" width="21.26953125" style="60" bestFit="1" customWidth="1"/>
    <col min="7426" max="7426" width="13.90625" style="60" customWidth="1"/>
    <col min="7427" max="7427" width="8" style="60" customWidth="1"/>
    <col min="7428" max="7428" width="4.7265625" style="60" bestFit="1" customWidth="1"/>
    <col min="7429" max="7429" width="8" style="60" customWidth="1"/>
    <col min="7430" max="7430" width="7.08984375" style="60" customWidth="1"/>
    <col min="7431" max="7431" width="8" style="60" customWidth="1"/>
    <col min="7432" max="7432" width="10.08984375" style="60" customWidth="1"/>
    <col min="7433" max="7680" width="9" style="60"/>
    <col min="7681" max="7681" width="21.26953125" style="60" bestFit="1" customWidth="1"/>
    <col min="7682" max="7682" width="13.90625" style="60" customWidth="1"/>
    <col min="7683" max="7683" width="8" style="60" customWidth="1"/>
    <col min="7684" max="7684" width="4.7265625" style="60" bestFit="1" customWidth="1"/>
    <col min="7685" max="7685" width="8" style="60" customWidth="1"/>
    <col min="7686" max="7686" width="7.08984375" style="60" customWidth="1"/>
    <col min="7687" max="7687" width="8" style="60" customWidth="1"/>
    <col min="7688" max="7688" width="10.08984375" style="60" customWidth="1"/>
    <col min="7689" max="7936" width="9" style="60"/>
    <col min="7937" max="7937" width="21.26953125" style="60" bestFit="1" customWidth="1"/>
    <col min="7938" max="7938" width="13.90625" style="60" customWidth="1"/>
    <col min="7939" max="7939" width="8" style="60" customWidth="1"/>
    <col min="7940" max="7940" width="4.7265625" style="60" bestFit="1" customWidth="1"/>
    <col min="7941" max="7941" width="8" style="60" customWidth="1"/>
    <col min="7942" max="7942" width="7.08984375" style="60" customWidth="1"/>
    <col min="7943" max="7943" width="8" style="60" customWidth="1"/>
    <col min="7944" max="7944" width="10.08984375" style="60" customWidth="1"/>
    <col min="7945" max="8192" width="9" style="60"/>
    <col min="8193" max="8193" width="21.26953125" style="60" bestFit="1" customWidth="1"/>
    <col min="8194" max="8194" width="13.90625" style="60" customWidth="1"/>
    <col min="8195" max="8195" width="8" style="60" customWidth="1"/>
    <col min="8196" max="8196" width="4.7265625" style="60" bestFit="1" customWidth="1"/>
    <col min="8197" max="8197" width="8" style="60" customWidth="1"/>
    <col min="8198" max="8198" width="7.08984375" style="60" customWidth="1"/>
    <col min="8199" max="8199" width="8" style="60" customWidth="1"/>
    <col min="8200" max="8200" width="10.08984375" style="60" customWidth="1"/>
    <col min="8201" max="8448" width="9" style="60"/>
    <col min="8449" max="8449" width="21.26953125" style="60" bestFit="1" customWidth="1"/>
    <col min="8450" max="8450" width="13.90625" style="60" customWidth="1"/>
    <col min="8451" max="8451" width="8" style="60" customWidth="1"/>
    <col min="8452" max="8452" width="4.7265625" style="60" bestFit="1" customWidth="1"/>
    <col min="8453" max="8453" width="8" style="60" customWidth="1"/>
    <col min="8454" max="8454" width="7.08984375" style="60" customWidth="1"/>
    <col min="8455" max="8455" width="8" style="60" customWidth="1"/>
    <col min="8456" max="8456" width="10.08984375" style="60" customWidth="1"/>
    <col min="8457" max="8704" width="9" style="60"/>
    <col min="8705" max="8705" width="21.26953125" style="60" bestFit="1" customWidth="1"/>
    <col min="8706" max="8706" width="13.90625" style="60" customWidth="1"/>
    <col min="8707" max="8707" width="8" style="60" customWidth="1"/>
    <col min="8708" max="8708" width="4.7265625" style="60" bestFit="1" customWidth="1"/>
    <col min="8709" max="8709" width="8" style="60" customWidth="1"/>
    <col min="8710" max="8710" width="7.08984375" style="60" customWidth="1"/>
    <col min="8711" max="8711" width="8" style="60" customWidth="1"/>
    <col min="8712" max="8712" width="10.08984375" style="60" customWidth="1"/>
    <col min="8713" max="8960" width="9" style="60"/>
    <col min="8961" max="8961" width="21.26953125" style="60" bestFit="1" customWidth="1"/>
    <col min="8962" max="8962" width="13.90625" style="60" customWidth="1"/>
    <col min="8963" max="8963" width="8" style="60" customWidth="1"/>
    <col min="8964" max="8964" width="4.7265625" style="60" bestFit="1" customWidth="1"/>
    <col min="8965" max="8965" width="8" style="60" customWidth="1"/>
    <col min="8966" max="8966" width="7.08984375" style="60" customWidth="1"/>
    <col min="8967" max="8967" width="8" style="60" customWidth="1"/>
    <col min="8968" max="8968" width="10.08984375" style="60" customWidth="1"/>
    <col min="8969" max="9216" width="9" style="60"/>
    <col min="9217" max="9217" width="21.26953125" style="60" bestFit="1" customWidth="1"/>
    <col min="9218" max="9218" width="13.90625" style="60" customWidth="1"/>
    <col min="9219" max="9219" width="8" style="60" customWidth="1"/>
    <col min="9220" max="9220" width="4.7265625" style="60" bestFit="1" customWidth="1"/>
    <col min="9221" max="9221" width="8" style="60" customWidth="1"/>
    <col min="9222" max="9222" width="7.08984375" style="60" customWidth="1"/>
    <col min="9223" max="9223" width="8" style="60" customWidth="1"/>
    <col min="9224" max="9224" width="10.08984375" style="60" customWidth="1"/>
    <col min="9225" max="9472" width="9" style="60"/>
    <col min="9473" max="9473" width="21.26953125" style="60" bestFit="1" customWidth="1"/>
    <col min="9474" max="9474" width="13.90625" style="60" customWidth="1"/>
    <col min="9475" max="9475" width="8" style="60" customWidth="1"/>
    <col min="9476" max="9476" width="4.7265625" style="60" bestFit="1" customWidth="1"/>
    <col min="9477" max="9477" width="8" style="60" customWidth="1"/>
    <col min="9478" max="9478" width="7.08984375" style="60" customWidth="1"/>
    <col min="9479" max="9479" width="8" style="60" customWidth="1"/>
    <col min="9480" max="9480" width="10.08984375" style="60" customWidth="1"/>
    <col min="9481" max="9728" width="9" style="60"/>
    <col min="9729" max="9729" width="21.26953125" style="60" bestFit="1" customWidth="1"/>
    <col min="9730" max="9730" width="13.90625" style="60" customWidth="1"/>
    <col min="9731" max="9731" width="8" style="60" customWidth="1"/>
    <col min="9732" max="9732" width="4.7265625" style="60" bestFit="1" customWidth="1"/>
    <col min="9733" max="9733" width="8" style="60" customWidth="1"/>
    <col min="9734" max="9734" width="7.08984375" style="60" customWidth="1"/>
    <col min="9735" max="9735" width="8" style="60" customWidth="1"/>
    <col min="9736" max="9736" width="10.08984375" style="60" customWidth="1"/>
    <col min="9737" max="9984" width="9" style="60"/>
    <col min="9985" max="9985" width="21.26953125" style="60" bestFit="1" customWidth="1"/>
    <col min="9986" max="9986" width="13.90625" style="60" customWidth="1"/>
    <col min="9987" max="9987" width="8" style="60" customWidth="1"/>
    <col min="9988" max="9988" width="4.7265625" style="60" bestFit="1" customWidth="1"/>
    <col min="9989" max="9989" width="8" style="60" customWidth="1"/>
    <col min="9990" max="9990" width="7.08984375" style="60" customWidth="1"/>
    <col min="9991" max="9991" width="8" style="60" customWidth="1"/>
    <col min="9992" max="9992" width="10.08984375" style="60" customWidth="1"/>
    <col min="9993" max="10240" width="9" style="60"/>
    <col min="10241" max="10241" width="21.26953125" style="60" bestFit="1" customWidth="1"/>
    <col min="10242" max="10242" width="13.90625" style="60" customWidth="1"/>
    <col min="10243" max="10243" width="8" style="60" customWidth="1"/>
    <col min="10244" max="10244" width="4.7265625" style="60" bestFit="1" customWidth="1"/>
    <col min="10245" max="10245" width="8" style="60" customWidth="1"/>
    <col min="10246" max="10246" width="7.08984375" style="60" customWidth="1"/>
    <col min="10247" max="10247" width="8" style="60" customWidth="1"/>
    <col min="10248" max="10248" width="10.08984375" style="60" customWidth="1"/>
    <col min="10249" max="10496" width="9" style="60"/>
    <col min="10497" max="10497" width="21.26953125" style="60" bestFit="1" customWidth="1"/>
    <col min="10498" max="10498" width="13.90625" style="60" customWidth="1"/>
    <col min="10499" max="10499" width="8" style="60" customWidth="1"/>
    <col min="10500" max="10500" width="4.7265625" style="60" bestFit="1" customWidth="1"/>
    <col min="10501" max="10501" width="8" style="60" customWidth="1"/>
    <col min="10502" max="10502" width="7.08984375" style="60" customWidth="1"/>
    <col min="10503" max="10503" width="8" style="60" customWidth="1"/>
    <col min="10504" max="10504" width="10.08984375" style="60" customWidth="1"/>
    <col min="10505" max="10752" width="9" style="60"/>
    <col min="10753" max="10753" width="21.26953125" style="60" bestFit="1" customWidth="1"/>
    <col min="10754" max="10754" width="13.90625" style="60" customWidth="1"/>
    <col min="10755" max="10755" width="8" style="60" customWidth="1"/>
    <col min="10756" max="10756" width="4.7265625" style="60" bestFit="1" customWidth="1"/>
    <col min="10757" max="10757" width="8" style="60" customWidth="1"/>
    <col min="10758" max="10758" width="7.08984375" style="60" customWidth="1"/>
    <col min="10759" max="10759" width="8" style="60" customWidth="1"/>
    <col min="10760" max="10760" width="10.08984375" style="60" customWidth="1"/>
    <col min="10761" max="11008" width="9" style="60"/>
    <col min="11009" max="11009" width="21.26953125" style="60" bestFit="1" customWidth="1"/>
    <col min="11010" max="11010" width="13.90625" style="60" customWidth="1"/>
    <col min="11011" max="11011" width="8" style="60" customWidth="1"/>
    <col min="11012" max="11012" width="4.7265625" style="60" bestFit="1" customWidth="1"/>
    <col min="11013" max="11013" width="8" style="60" customWidth="1"/>
    <col min="11014" max="11014" width="7.08984375" style="60" customWidth="1"/>
    <col min="11015" max="11015" width="8" style="60" customWidth="1"/>
    <col min="11016" max="11016" width="10.08984375" style="60" customWidth="1"/>
    <col min="11017" max="11264" width="9" style="60"/>
    <col min="11265" max="11265" width="21.26953125" style="60" bestFit="1" customWidth="1"/>
    <col min="11266" max="11266" width="13.90625" style="60" customWidth="1"/>
    <col min="11267" max="11267" width="8" style="60" customWidth="1"/>
    <col min="11268" max="11268" width="4.7265625" style="60" bestFit="1" customWidth="1"/>
    <col min="11269" max="11269" width="8" style="60" customWidth="1"/>
    <col min="11270" max="11270" width="7.08984375" style="60" customWidth="1"/>
    <col min="11271" max="11271" width="8" style="60" customWidth="1"/>
    <col min="11272" max="11272" width="10.08984375" style="60" customWidth="1"/>
    <col min="11273" max="11520" width="9" style="60"/>
    <col min="11521" max="11521" width="21.26953125" style="60" bestFit="1" customWidth="1"/>
    <col min="11522" max="11522" width="13.90625" style="60" customWidth="1"/>
    <col min="11523" max="11523" width="8" style="60" customWidth="1"/>
    <col min="11524" max="11524" width="4.7265625" style="60" bestFit="1" customWidth="1"/>
    <col min="11525" max="11525" width="8" style="60" customWidth="1"/>
    <col min="11526" max="11526" width="7.08984375" style="60" customWidth="1"/>
    <col min="11527" max="11527" width="8" style="60" customWidth="1"/>
    <col min="11528" max="11528" width="10.08984375" style="60" customWidth="1"/>
    <col min="11529" max="11776" width="9" style="60"/>
    <col min="11777" max="11777" width="21.26953125" style="60" bestFit="1" customWidth="1"/>
    <col min="11778" max="11778" width="13.90625" style="60" customWidth="1"/>
    <col min="11779" max="11779" width="8" style="60" customWidth="1"/>
    <col min="11780" max="11780" width="4.7265625" style="60" bestFit="1" customWidth="1"/>
    <col min="11781" max="11781" width="8" style="60" customWidth="1"/>
    <col min="11782" max="11782" width="7.08984375" style="60" customWidth="1"/>
    <col min="11783" max="11783" width="8" style="60" customWidth="1"/>
    <col min="11784" max="11784" width="10.08984375" style="60" customWidth="1"/>
    <col min="11785" max="12032" width="9" style="60"/>
    <col min="12033" max="12033" width="21.26953125" style="60" bestFit="1" customWidth="1"/>
    <col min="12034" max="12034" width="13.90625" style="60" customWidth="1"/>
    <col min="12035" max="12035" width="8" style="60" customWidth="1"/>
    <col min="12036" max="12036" width="4.7265625" style="60" bestFit="1" customWidth="1"/>
    <col min="12037" max="12037" width="8" style="60" customWidth="1"/>
    <col min="12038" max="12038" width="7.08984375" style="60" customWidth="1"/>
    <col min="12039" max="12039" width="8" style="60" customWidth="1"/>
    <col min="12040" max="12040" width="10.08984375" style="60" customWidth="1"/>
    <col min="12041" max="12288" width="9" style="60"/>
    <col min="12289" max="12289" width="21.26953125" style="60" bestFit="1" customWidth="1"/>
    <col min="12290" max="12290" width="13.90625" style="60" customWidth="1"/>
    <col min="12291" max="12291" width="8" style="60" customWidth="1"/>
    <col min="12292" max="12292" width="4.7265625" style="60" bestFit="1" customWidth="1"/>
    <col min="12293" max="12293" width="8" style="60" customWidth="1"/>
    <col min="12294" max="12294" width="7.08984375" style="60" customWidth="1"/>
    <col min="12295" max="12295" width="8" style="60" customWidth="1"/>
    <col min="12296" max="12296" width="10.08984375" style="60" customWidth="1"/>
    <col min="12297" max="12544" width="9" style="60"/>
    <col min="12545" max="12545" width="21.26953125" style="60" bestFit="1" customWidth="1"/>
    <col min="12546" max="12546" width="13.90625" style="60" customWidth="1"/>
    <col min="12547" max="12547" width="8" style="60" customWidth="1"/>
    <col min="12548" max="12548" width="4.7265625" style="60" bestFit="1" customWidth="1"/>
    <col min="12549" max="12549" width="8" style="60" customWidth="1"/>
    <col min="12550" max="12550" width="7.08984375" style="60" customWidth="1"/>
    <col min="12551" max="12551" width="8" style="60" customWidth="1"/>
    <col min="12552" max="12552" width="10.08984375" style="60" customWidth="1"/>
    <col min="12553" max="12800" width="9" style="60"/>
    <col min="12801" max="12801" width="21.26953125" style="60" bestFit="1" customWidth="1"/>
    <col min="12802" max="12802" width="13.90625" style="60" customWidth="1"/>
    <col min="12803" max="12803" width="8" style="60" customWidth="1"/>
    <col min="12804" max="12804" width="4.7265625" style="60" bestFit="1" customWidth="1"/>
    <col min="12805" max="12805" width="8" style="60" customWidth="1"/>
    <col min="12806" max="12806" width="7.08984375" style="60" customWidth="1"/>
    <col min="12807" max="12807" width="8" style="60" customWidth="1"/>
    <col min="12808" max="12808" width="10.08984375" style="60" customWidth="1"/>
    <col min="12809" max="13056" width="9" style="60"/>
    <col min="13057" max="13057" width="21.26953125" style="60" bestFit="1" customWidth="1"/>
    <col min="13058" max="13058" width="13.90625" style="60" customWidth="1"/>
    <col min="13059" max="13059" width="8" style="60" customWidth="1"/>
    <col min="13060" max="13060" width="4.7265625" style="60" bestFit="1" customWidth="1"/>
    <col min="13061" max="13061" width="8" style="60" customWidth="1"/>
    <col min="13062" max="13062" width="7.08984375" style="60" customWidth="1"/>
    <col min="13063" max="13063" width="8" style="60" customWidth="1"/>
    <col min="13064" max="13064" width="10.08984375" style="60" customWidth="1"/>
    <col min="13065" max="13312" width="9" style="60"/>
    <col min="13313" max="13313" width="21.26953125" style="60" bestFit="1" customWidth="1"/>
    <col min="13314" max="13314" width="13.90625" style="60" customWidth="1"/>
    <col min="13315" max="13315" width="8" style="60" customWidth="1"/>
    <col min="13316" max="13316" width="4.7265625" style="60" bestFit="1" customWidth="1"/>
    <col min="13317" max="13317" width="8" style="60" customWidth="1"/>
    <col min="13318" max="13318" width="7.08984375" style="60" customWidth="1"/>
    <col min="13319" max="13319" width="8" style="60" customWidth="1"/>
    <col min="13320" max="13320" width="10.08984375" style="60" customWidth="1"/>
    <col min="13321" max="13568" width="9" style="60"/>
    <col min="13569" max="13569" width="21.26953125" style="60" bestFit="1" customWidth="1"/>
    <col min="13570" max="13570" width="13.90625" style="60" customWidth="1"/>
    <col min="13571" max="13571" width="8" style="60" customWidth="1"/>
    <col min="13572" max="13572" width="4.7265625" style="60" bestFit="1" customWidth="1"/>
    <col min="13573" max="13573" width="8" style="60" customWidth="1"/>
    <col min="13574" max="13574" width="7.08984375" style="60" customWidth="1"/>
    <col min="13575" max="13575" width="8" style="60" customWidth="1"/>
    <col min="13576" max="13576" width="10.08984375" style="60" customWidth="1"/>
    <col min="13577" max="13824" width="9" style="60"/>
    <col min="13825" max="13825" width="21.26953125" style="60" bestFit="1" customWidth="1"/>
    <col min="13826" max="13826" width="13.90625" style="60" customWidth="1"/>
    <col min="13827" max="13827" width="8" style="60" customWidth="1"/>
    <col min="13828" max="13828" width="4.7265625" style="60" bestFit="1" customWidth="1"/>
    <col min="13829" max="13829" width="8" style="60" customWidth="1"/>
    <col min="13830" max="13830" width="7.08984375" style="60" customWidth="1"/>
    <col min="13831" max="13831" width="8" style="60" customWidth="1"/>
    <col min="13832" max="13832" width="10.08984375" style="60" customWidth="1"/>
    <col min="13833" max="14080" width="9" style="60"/>
    <col min="14081" max="14081" width="21.26953125" style="60" bestFit="1" customWidth="1"/>
    <col min="14082" max="14082" width="13.90625" style="60" customWidth="1"/>
    <col min="14083" max="14083" width="8" style="60" customWidth="1"/>
    <col min="14084" max="14084" width="4.7265625" style="60" bestFit="1" customWidth="1"/>
    <col min="14085" max="14085" width="8" style="60" customWidth="1"/>
    <col min="14086" max="14086" width="7.08984375" style="60" customWidth="1"/>
    <col min="14087" max="14087" width="8" style="60" customWidth="1"/>
    <col min="14088" max="14088" width="10.08984375" style="60" customWidth="1"/>
    <col min="14089" max="14336" width="9" style="60"/>
    <col min="14337" max="14337" width="21.26953125" style="60" bestFit="1" customWidth="1"/>
    <col min="14338" max="14338" width="13.90625" style="60" customWidth="1"/>
    <col min="14339" max="14339" width="8" style="60" customWidth="1"/>
    <col min="14340" max="14340" width="4.7265625" style="60" bestFit="1" customWidth="1"/>
    <col min="14341" max="14341" width="8" style="60" customWidth="1"/>
    <col min="14342" max="14342" width="7.08984375" style="60" customWidth="1"/>
    <col min="14343" max="14343" width="8" style="60" customWidth="1"/>
    <col min="14344" max="14344" width="10.08984375" style="60" customWidth="1"/>
    <col min="14345" max="14592" width="9" style="60"/>
    <col min="14593" max="14593" width="21.26953125" style="60" bestFit="1" customWidth="1"/>
    <col min="14594" max="14594" width="13.90625" style="60" customWidth="1"/>
    <col min="14595" max="14595" width="8" style="60" customWidth="1"/>
    <col min="14596" max="14596" width="4.7265625" style="60" bestFit="1" customWidth="1"/>
    <col min="14597" max="14597" width="8" style="60" customWidth="1"/>
    <col min="14598" max="14598" width="7.08984375" style="60" customWidth="1"/>
    <col min="14599" max="14599" width="8" style="60" customWidth="1"/>
    <col min="14600" max="14600" width="10.08984375" style="60" customWidth="1"/>
    <col min="14601" max="14848" width="9" style="60"/>
    <col min="14849" max="14849" width="21.26953125" style="60" bestFit="1" customWidth="1"/>
    <col min="14850" max="14850" width="13.90625" style="60" customWidth="1"/>
    <col min="14851" max="14851" width="8" style="60" customWidth="1"/>
    <col min="14852" max="14852" width="4.7265625" style="60" bestFit="1" customWidth="1"/>
    <col min="14853" max="14853" width="8" style="60" customWidth="1"/>
    <col min="14854" max="14854" width="7.08984375" style="60" customWidth="1"/>
    <col min="14855" max="14855" width="8" style="60" customWidth="1"/>
    <col min="14856" max="14856" width="10.08984375" style="60" customWidth="1"/>
    <col min="14857" max="15104" width="9" style="60"/>
    <col min="15105" max="15105" width="21.26953125" style="60" bestFit="1" customWidth="1"/>
    <col min="15106" max="15106" width="13.90625" style="60" customWidth="1"/>
    <col min="15107" max="15107" width="8" style="60" customWidth="1"/>
    <col min="15108" max="15108" width="4.7265625" style="60" bestFit="1" customWidth="1"/>
    <col min="15109" max="15109" width="8" style="60" customWidth="1"/>
    <col min="15110" max="15110" width="7.08984375" style="60" customWidth="1"/>
    <col min="15111" max="15111" width="8" style="60" customWidth="1"/>
    <col min="15112" max="15112" width="10.08984375" style="60" customWidth="1"/>
    <col min="15113" max="15360" width="9" style="60"/>
    <col min="15361" max="15361" width="21.26953125" style="60" bestFit="1" customWidth="1"/>
    <col min="15362" max="15362" width="13.90625" style="60" customWidth="1"/>
    <col min="15363" max="15363" width="8" style="60" customWidth="1"/>
    <col min="15364" max="15364" width="4.7265625" style="60" bestFit="1" customWidth="1"/>
    <col min="15365" max="15365" width="8" style="60" customWidth="1"/>
    <col min="15366" max="15366" width="7.08984375" style="60" customWidth="1"/>
    <col min="15367" max="15367" width="8" style="60" customWidth="1"/>
    <col min="15368" max="15368" width="10.08984375" style="60" customWidth="1"/>
    <col min="15369" max="15616" width="9" style="60"/>
    <col min="15617" max="15617" width="21.26953125" style="60" bestFit="1" customWidth="1"/>
    <col min="15618" max="15618" width="13.90625" style="60" customWidth="1"/>
    <col min="15619" max="15619" width="8" style="60" customWidth="1"/>
    <col min="15620" max="15620" width="4.7265625" style="60" bestFit="1" customWidth="1"/>
    <col min="15621" max="15621" width="8" style="60" customWidth="1"/>
    <col min="15622" max="15622" width="7.08984375" style="60" customWidth="1"/>
    <col min="15623" max="15623" width="8" style="60" customWidth="1"/>
    <col min="15624" max="15624" width="10.08984375" style="60" customWidth="1"/>
    <col min="15625" max="15872" width="9" style="60"/>
    <col min="15873" max="15873" width="21.26953125" style="60" bestFit="1" customWidth="1"/>
    <col min="15874" max="15874" width="13.90625" style="60" customWidth="1"/>
    <col min="15875" max="15875" width="8" style="60" customWidth="1"/>
    <col min="15876" max="15876" width="4.7265625" style="60" bestFit="1" customWidth="1"/>
    <col min="15877" max="15877" width="8" style="60" customWidth="1"/>
    <col min="15878" max="15878" width="7.08984375" style="60" customWidth="1"/>
    <col min="15879" max="15879" width="8" style="60" customWidth="1"/>
    <col min="15880" max="15880" width="10.08984375" style="60" customWidth="1"/>
    <col min="15881" max="16128" width="9" style="60"/>
    <col min="16129" max="16129" width="21.26953125" style="60" bestFit="1" customWidth="1"/>
    <col min="16130" max="16130" width="13.90625" style="60" customWidth="1"/>
    <col min="16131" max="16131" width="8" style="60" customWidth="1"/>
    <col min="16132" max="16132" width="4.7265625" style="60" bestFit="1" customWidth="1"/>
    <col min="16133" max="16133" width="8" style="60" customWidth="1"/>
    <col min="16134" max="16134" width="7.08984375" style="60" customWidth="1"/>
    <col min="16135" max="16135" width="8" style="60" customWidth="1"/>
    <col min="16136" max="16136" width="10.08984375" style="60" customWidth="1"/>
    <col min="16137" max="16384" width="9" style="60"/>
  </cols>
  <sheetData>
    <row r="1" spans="1:9" ht="17.649999999999999" customHeight="1" x14ac:dyDescent="0.25">
      <c r="A1" s="59" t="s">
        <v>177</v>
      </c>
      <c r="B1" s="59"/>
      <c r="C1" s="59"/>
      <c r="D1" s="59"/>
      <c r="E1" s="59"/>
      <c r="F1" s="59"/>
      <c r="G1" s="59"/>
      <c r="H1" s="59"/>
    </row>
    <row r="2" spans="1:9" ht="13.5" customHeight="1" x14ac:dyDescent="0.25">
      <c r="A2" s="59"/>
      <c r="B2" s="59"/>
      <c r="C2" s="59"/>
      <c r="D2" s="59"/>
      <c r="E2" s="59"/>
      <c r="F2" s="59"/>
      <c r="G2" s="59"/>
      <c r="H2" s="59"/>
    </row>
    <row r="3" spans="1:9" ht="17.649999999999999" customHeight="1" x14ac:dyDescent="0.25">
      <c r="A3" s="316" t="s">
        <v>216</v>
      </c>
      <c r="B3" s="316"/>
      <c r="C3" s="316"/>
      <c r="D3" s="316"/>
      <c r="E3" s="316"/>
      <c r="F3" s="316"/>
      <c r="G3" s="316"/>
      <c r="H3" s="316"/>
      <c r="I3" s="61"/>
    </row>
    <row r="4" spans="1:9" ht="17.649999999999999" customHeight="1" x14ac:dyDescent="0.25">
      <c r="A4" s="59"/>
      <c r="B4" s="59"/>
      <c r="C4" s="59"/>
      <c r="D4" s="59"/>
      <c r="E4" s="59"/>
      <c r="F4" s="59"/>
      <c r="G4" s="59"/>
      <c r="H4" s="59"/>
    </row>
    <row r="5" spans="1:9" ht="17.649999999999999" customHeight="1" x14ac:dyDescent="0.25">
      <c r="A5" s="62"/>
      <c r="B5" s="434"/>
      <c r="C5" s="435"/>
      <c r="D5" s="435"/>
      <c r="E5" s="435"/>
      <c r="F5" s="435"/>
      <c r="G5" s="435"/>
      <c r="H5" s="436"/>
    </row>
    <row r="6" spans="1:9" ht="21" customHeight="1" x14ac:dyDescent="0.25">
      <c r="A6" s="63" t="s">
        <v>35</v>
      </c>
      <c r="B6" s="437"/>
      <c r="C6" s="438"/>
      <c r="D6" s="438"/>
      <c r="E6" s="438"/>
      <c r="F6" s="438"/>
      <c r="G6" s="438"/>
      <c r="H6" s="439"/>
    </row>
    <row r="7" spans="1:9" ht="17.649999999999999" customHeight="1" x14ac:dyDescent="0.25">
      <c r="A7" s="64"/>
      <c r="B7" s="440"/>
      <c r="C7" s="441"/>
      <c r="D7" s="441"/>
      <c r="E7" s="441"/>
      <c r="F7" s="441"/>
      <c r="G7" s="441"/>
      <c r="H7" s="442"/>
    </row>
    <row r="8" spans="1:9" ht="17.649999999999999" customHeight="1" x14ac:dyDescent="0.25">
      <c r="A8" s="65"/>
      <c r="B8" s="317"/>
      <c r="C8" s="318"/>
      <c r="D8" s="318"/>
      <c r="E8" s="318"/>
      <c r="F8" s="318"/>
      <c r="G8" s="318"/>
      <c r="H8" s="319"/>
    </row>
    <row r="9" spans="1:9" ht="17.649999999999999" customHeight="1" x14ac:dyDescent="0.25">
      <c r="A9" s="66" t="s">
        <v>36</v>
      </c>
      <c r="B9" s="320"/>
      <c r="C9" s="321"/>
      <c r="D9" s="321"/>
      <c r="E9" s="321"/>
      <c r="F9" s="321"/>
      <c r="G9" s="321"/>
      <c r="H9" s="322"/>
    </row>
    <row r="10" spans="1:9" ht="17.649999999999999" customHeight="1" x14ac:dyDescent="0.25">
      <c r="A10" s="66" t="s">
        <v>37</v>
      </c>
      <c r="B10" s="320"/>
      <c r="C10" s="321"/>
      <c r="D10" s="321"/>
      <c r="E10" s="321"/>
      <c r="F10" s="321"/>
      <c r="G10" s="321"/>
      <c r="H10" s="322"/>
    </row>
    <row r="11" spans="1:9" ht="17.649999999999999" customHeight="1" x14ac:dyDescent="0.25">
      <c r="A11" s="67"/>
      <c r="B11" s="323"/>
      <c r="C11" s="324"/>
      <c r="D11" s="324"/>
      <c r="E11" s="324"/>
      <c r="F11" s="324"/>
      <c r="G11" s="324"/>
      <c r="H11" s="325"/>
    </row>
    <row r="12" spans="1:9" ht="17.649999999999999" customHeight="1" x14ac:dyDescent="0.25">
      <c r="A12" s="62"/>
      <c r="B12" s="326"/>
      <c r="C12" s="327"/>
      <c r="D12" s="327"/>
      <c r="E12" s="327"/>
      <c r="F12" s="327"/>
      <c r="G12" s="327"/>
      <c r="H12" s="328"/>
    </row>
    <row r="13" spans="1:9" ht="17.649999999999999" customHeight="1" x14ac:dyDescent="0.25">
      <c r="A13" s="68"/>
      <c r="B13" s="329"/>
      <c r="C13" s="330"/>
      <c r="D13" s="330"/>
      <c r="E13" s="330"/>
      <c r="F13" s="330"/>
      <c r="G13" s="330"/>
      <c r="H13" s="331"/>
    </row>
    <row r="14" spans="1:9" ht="17.649999999999999" customHeight="1" x14ac:dyDescent="0.25">
      <c r="A14" s="68"/>
      <c r="B14" s="329"/>
      <c r="C14" s="330"/>
      <c r="D14" s="330"/>
      <c r="E14" s="330"/>
      <c r="F14" s="330"/>
      <c r="G14" s="330"/>
      <c r="H14" s="331"/>
    </row>
    <row r="15" spans="1:9" ht="17.649999999999999" customHeight="1" x14ac:dyDescent="0.25">
      <c r="A15" s="69" t="s">
        <v>38</v>
      </c>
      <c r="B15" s="329"/>
      <c r="C15" s="330"/>
      <c r="D15" s="330"/>
      <c r="E15" s="330"/>
      <c r="F15" s="330"/>
      <c r="G15" s="330"/>
      <c r="H15" s="331"/>
    </row>
    <row r="16" spans="1:9" ht="17.649999999999999" customHeight="1" x14ac:dyDescent="0.25">
      <c r="A16" s="69" t="s">
        <v>39</v>
      </c>
      <c r="B16" s="329"/>
      <c r="C16" s="330"/>
      <c r="D16" s="330"/>
      <c r="E16" s="330"/>
      <c r="F16" s="330"/>
      <c r="G16" s="330"/>
      <c r="H16" s="331"/>
    </row>
    <row r="17" spans="1:8" ht="17.649999999999999" customHeight="1" x14ac:dyDescent="0.25">
      <c r="A17" s="69"/>
      <c r="B17" s="329"/>
      <c r="C17" s="330"/>
      <c r="D17" s="330"/>
      <c r="E17" s="330"/>
      <c r="F17" s="330"/>
      <c r="G17" s="330"/>
      <c r="H17" s="331"/>
    </row>
    <row r="18" spans="1:8" ht="17.649999999999999" customHeight="1" x14ac:dyDescent="0.25">
      <c r="A18" s="69"/>
      <c r="B18" s="329"/>
      <c r="C18" s="330"/>
      <c r="D18" s="330"/>
      <c r="E18" s="330"/>
      <c r="F18" s="330"/>
      <c r="G18" s="330"/>
      <c r="H18" s="331"/>
    </row>
    <row r="19" spans="1:8" ht="17.649999999999999" customHeight="1" x14ac:dyDescent="0.25">
      <c r="A19" s="64"/>
      <c r="B19" s="332"/>
      <c r="C19" s="333"/>
      <c r="D19" s="333"/>
      <c r="E19" s="333"/>
      <c r="F19" s="333"/>
      <c r="G19" s="333"/>
      <c r="H19" s="334"/>
    </row>
    <row r="20" spans="1:8" ht="17.649999999999999" customHeight="1" x14ac:dyDescent="0.25">
      <c r="A20" s="70"/>
      <c r="B20" s="326"/>
      <c r="C20" s="327"/>
      <c r="D20" s="327"/>
      <c r="E20" s="327"/>
      <c r="F20" s="327"/>
      <c r="G20" s="327"/>
      <c r="H20" s="328"/>
    </row>
    <row r="21" spans="1:8" ht="17.649999999999999" customHeight="1" x14ac:dyDescent="0.25">
      <c r="A21" s="71" t="s">
        <v>40</v>
      </c>
      <c r="B21" s="329"/>
      <c r="C21" s="330"/>
      <c r="D21" s="330"/>
      <c r="E21" s="330"/>
      <c r="F21" s="330"/>
      <c r="G21" s="330"/>
      <c r="H21" s="331"/>
    </row>
    <row r="22" spans="1:8" ht="17.649999999999999" customHeight="1" x14ac:dyDescent="0.25">
      <c r="A22" s="71" t="s">
        <v>41</v>
      </c>
      <c r="B22" s="329"/>
      <c r="C22" s="330"/>
      <c r="D22" s="330"/>
      <c r="E22" s="330"/>
      <c r="F22" s="330"/>
      <c r="G22" s="330"/>
      <c r="H22" s="331"/>
    </row>
    <row r="23" spans="1:8" ht="17.649999999999999" customHeight="1" x14ac:dyDescent="0.25">
      <c r="A23" s="71" t="s">
        <v>42</v>
      </c>
      <c r="B23" s="329"/>
      <c r="C23" s="330"/>
      <c r="D23" s="330"/>
      <c r="E23" s="330"/>
      <c r="F23" s="330"/>
      <c r="G23" s="330"/>
      <c r="H23" s="331"/>
    </row>
    <row r="24" spans="1:8" ht="17.649999999999999" customHeight="1" x14ac:dyDescent="0.25">
      <c r="A24" s="70"/>
      <c r="B24" s="332"/>
      <c r="C24" s="333"/>
      <c r="D24" s="333"/>
      <c r="E24" s="333"/>
      <c r="F24" s="333"/>
      <c r="G24" s="333"/>
      <c r="H24" s="334"/>
    </row>
    <row r="25" spans="1:8" ht="17.649999999999999" customHeight="1" x14ac:dyDescent="0.25">
      <c r="A25" s="65"/>
      <c r="B25" s="307"/>
      <c r="C25" s="308"/>
      <c r="D25" s="308"/>
      <c r="E25" s="308"/>
      <c r="F25" s="308"/>
      <c r="G25" s="308"/>
      <c r="H25" s="309"/>
    </row>
    <row r="26" spans="1:8" ht="17.649999999999999" customHeight="1" x14ac:dyDescent="0.25">
      <c r="A26" s="70"/>
      <c r="B26" s="310"/>
      <c r="C26" s="311"/>
      <c r="D26" s="311"/>
      <c r="E26" s="311"/>
      <c r="F26" s="311"/>
      <c r="G26" s="311"/>
      <c r="H26" s="312"/>
    </row>
    <row r="27" spans="1:8" ht="17.649999999999999" customHeight="1" x14ac:dyDescent="0.25">
      <c r="A27" s="66" t="s">
        <v>43</v>
      </c>
      <c r="B27" s="310"/>
      <c r="C27" s="311"/>
      <c r="D27" s="311"/>
      <c r="E27" s="311"/>
      <c r="F27" s="311"/>
      <c r="G27" s="311"/>
      <c r="H27" s="312"/>
    </row>
    <row r="28" spans="1:8" ht="17.649999999999999" customHeight="1" x14ac:dyDescent="0.25">
      <c r="A28" s="66"/>
      <c r="B28" s="310"/>
      <c r="C28" s="311"/>
      <c r="D28" s="311"/>
      <c r="E28" s="311"/>
      <c r="F28" s="311"/>
      <c r="G28" s="311"/>
      <c r="H28" s="312"/>
    </row>
    <row r="29" spans="1:8" x14ac:dyDescent="0.25">
      <c r="A29" s="67"/>
      <c r="B29" s="313"/>
      <c r="C29" s="314"/>
      <c r="D29" s="314"/>
      <c r="E29" s="314"/>
      <c r="F29" s="314"/>
      <c r="G29" s="314"/>
      <c r="H29" s="315"/>
    </row>
    <row r="30" spans="1:8" ht="170.15" customHeight="1" x14ac:dyDescent="0.25">
      <c r="A30" s="306" t="s">
        <v>212</v>
      </c>
      <c r="B30" s="306"/>
      <c r="C30" s="306"/>
      <c r="D30" s="306"/>
      <c r="E30" s="306"/>
      <c r="F30" s="306"/>
      <c r="G30" s="306"/>
      <c r="H30" s="306"/>
    </row>
  </sheetData>
  <mergeCells count="7">
    <mergeCell ref="A30:H30"/>
    <mergeCell ref="B25:H29"/>
    <mergeCell ref="A3:H3"/>
    <mergeCell ref="B5:H7"/>
    <mergeCell ref="B8:H11"/>
    <mergeCell ref="B12:H19"/>
    <mergeCell ref="B20:H24"/>
  </mergeCells>
  <phoneticPr fontId="4"/>
  <pageMargins left="0.9055118110236221"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2"/>
  <sheetViews>
    <sheetView showGridLines="0" view="pageBreakPreview" zoomScaleNormal="70" zoomScaleSheetLayoutView="100" workbookViewId="0"/>
  </sheetViews>
  <sheetFormatPr defaultRowHeight="13" x14ac:dyDescent="0.2"/>
  <cols>
    <col min="1" max="1" width="37.7265625" style="80" customWidth="1"/>
    <col min="2" max="12" width="15" style="80" customWidth="1"/>
    <col min="13" max="13" width="3.453125" style="72" customWidth="1"/>
    <col min="14" max="258" width="9" style="80"/>
    <col min="259" max="259" width="25.26953125" style="80" customWidth="1"/>
    <col min="260" max="268" width="15" style="80" customWidth="1"/>
    <col min="269" max="514" width="9" style="80"/>
    <col min="515" max="515" width="25.26953125" style="80" customWidth="1"/>
    <col min="516" max="524" width="15" style="80" customWidth="1"/>
    <col min="525" max="770" width="9" style="80"/>
    <col min="771" max="771" width="25.26953125" style="80" customWidth="1"/>
    <col min="772" max="780" width="15" style="80" customWidth="1"/>
    <col min="781" max="1026" width="9" style="80"/>
    <col min="1027" max="1027" width="25.26953125" style="80" customWidth="1"/>
    <col min="1028" max="1036" width="15" style="80" customWidth="1"/>
    <col min="1037" max="1282" width="9" style="80"/>
    <col min="1283" max="1283" width="25.26953125" style="80" customWidth="1"/>
    <col min="1284" max="1292" width="15" style="80" customWidth="1"/>
    <col min="1293" max="1538" width="9" style="80"/>
    <col min="1539" max="1539" width="25.26953125" style="80" customWidth="1"/>
    <col min="1540" max="1548" width="15" style="80" customWidth="1"/>
    <col min="1549" max="1794" width="9" style="80"/>
    <col min="1795" max="1795" width="25.26953125" style="80" customWidth="1"/>
    <col min="1796" max="1804" width="15" style="80" customWidth="1"/>
    <col min="1805" max="2050" width="9" style="80"/>
    <col min="2051" max="2051" width="25.26953125" style="80" customWidth="1"/>
    <col min="2052" max="2060" width="15" style="80" customWidth="1"/>
    <col min="2061" max="2306" width="9" style="80"/>
    <col min="2307" max="2307" width="25.26953125" style="80" customWidth="1"/>
    <col min="2308" max="2316" width="15" style="80" customWidth="1"/>
    <col min="2317" max="2562" width="9" style="80"/>
    <col min="2563" max="2563" width="25.26953125" style="80" customWidth="1"/>
    <col min="2564" max="2572" width="15" style="80" customWidth="1"/>
    <col min="2573" max="2818" width="9" style="80"/>
    <col min="2819" max="2819" width="25.26953125" style="80" customWidth="1"/>
    <col min="2820" max="2828" width="15" style="80" customWidth="1"/>
    <col min="2829" max="3074" width="9" style="80"/>
    <col min="3075" max="3075" width="25.26953125" style="80" customWidth="1"/>
    <col min="3076" max="3084" width="15" style="80" customWidth="1"/>
    <col min="3085" max="3330" width="9" style="80"/>
    <col min="3331" max="3331" width="25.26953125" style="80" customWidth="1"/>
    <col min="3332" max="3340" width="15" style="80" customWidth="1"/>
    <col min="3341" max="3586" width="9" style="80"/>
    <col min="3587" max="3587" width="25.26953125" style="80" customWidth="1"/>
    <col min="3588" max="3596" width="15" style="80" customWidth="1"/>
    <col min="3597" max="3842" width="9" style="80"/>
    <col min="3843" max="3843" width="25.26953125" style="80" customWidth="1"/>
    <col min="3844" max="3852" width="15" style="80" customWidth="1"/>
    <col min="3853" max="4098" width="9" style="80"/>
    <col min="4099" max="4099" width="25.26953125" style="80" customWidth="1"/>
    <col min="4100" max="4108" width="15" style="80" customWidth="1"/>
    <col min="4109" max="4354" width="9" style="80"/>
    <col min="4355" max="4355" width="25.26953125" style="80" customWidth="1"/>
    <col min="4356" max="4364" width="15" style="80" customWidth="1"/>
    <col min="4365" max="4610" width="9" style="80"/>
    <col min="4611" max="4611" width="25.26953125" style="80" customWidth="1"/>
    <col min="4612" max="4620" width="15" style="80" customWidth="1"/>
    <col min="4621" max="4866" width="9" style="80"/>
    <col min="4867" max="4867" width="25.26953125" style="80" customWidth="1"/>
    <col min="4868" max="4876" width="15" style="80" customWidth="1"/>
    <col min="4877" max="5122" width="9" style="80"/>
    <col min="5123" max="5123" width="25.26953125" style="80" customWidth="1"/>
    <col min="5124" max="5132" width="15" style="80" customWidth="1"/>
    <col min="5133" max="5378" width="9" style="80"/>
    <col min="5379" max="5379" width="25.26953125" style="80" customWidth="1"/>
    <col min="5380" max="5388" width="15" style="80" customWidth="1"/>
    <col min="5389" max="5634" width="9" style="80"/>
    <col min="5635" max="5635" width="25.26953125" style="80" customWidth="1"/>
    <col min="5636" max="5644" width="15" style="80" customWidth="1"/>
    <col min="5645" max="5890" width="9" style="80"/>
    <col min="5891" max="5891" width="25.26953125" style="80" customWidth="1"/>
    <col min="5892" max="5900" width="15" style="80" customWidth="1"/>
    <col min="5901" max="6146" width="9" style="80"/>
    <col min="6147" max="6147" width="25.26953125" style="80" customWidth="1"/>
    <col min="6148" max="6156" width="15" style="80" customWidth="1"/>
    <col min="6157" max="6402" width="9" style="80"/>
    <col min="6403" max="6403" width="25.26953125" style="80" customWidth="1"/>
    <col min="6404" max="6412" width="15" style="80" customWidth="1"/>
    <col min="6413" max="6658" width="9" style="80"/>
    <col min="6659" max="6659" width="25.26953125" style="80" customWidth="1"/>
    <col min="6660" max="6668" width="15" style="80" customWidth="1"/>
    <col min="6669" max="6914" width="9" style="80"/>
    <col min="6915" max="6915" width="25.26953125" style="80" customWidth="1"/>
    <col min="6916" max="6924" width="15" style="80" customWidth="1"/>
    <col min="6925" max="7170" width="9" style="80"/>
    <col min="7171" max="7171" width="25.26953125" style="80" customWidth="1"/>
    <col min="7172" max="7180" width="15" style="80" customWidth="1"/>
    <col min="7181" max="7426" width="9" style="80"/>
    <col min="7427" max="7427" width="25.26953125" style="80" customWidth="1"/>
    <col min="7428" max="7436" width="15" style="80" customWidth="1"/>
    <col min="7437" max="7682" width="9" style="80"/>
    <col min="7683" max="7683" width="25.26953125" style="80" customWidth="1"/>
    <col min="7684" max="7692" width="15" style="80" customWidth="1"/>
    <col min="7693" max="7938" width="9" style="80"/>
    <col min="7939" max="7939" width="25.26953125" style="80" customWidth="1"/>
    <col min="7940" max="7948" width="15" style="80" customWidth="1"/>
    <col min="7949" max="8194" width="9" style="80"/>
    <col min="8195" max="8195" width="25.26953125" style="80" customWidth="1"/>
    <col min="8196" max="8204" width="15" style="80" customWidth="1"/>
    <col min="8205" max="8450" width="9" style="80"/>
    <col min="8451" max="8451" width="25.26953125" style="80" customWidth="1"/>
    <col min="8452" max="8460" width="15" style="80" customWidth="1"/>
    <col min="8461" max="8706" width="9" style="80"/>
    <col min="8707" max="8707" width="25.26953125" style="80" customWidth="1"/>
    <col min="8708" max="8716" width="15" style="80" customWidth="1"/>
    <col min="8717" max="8962" width="9" style="80"/>
    <col min="8963" max="8963" width="25.26953125" style="80" customWidth="1"/>
    <col min="8964" max="8972" width="15" style="80" customWidth="1"/>
    <col min="8973" max="9218" width="9" style="80"/>
    <col min="9219" max="9219" width="25.26953125" style="80" customWidth="1"/>
    <col min="9220" max="9228" width="15" style="80" customWidth="1"/>
    <col min="9229" max="9474" width="9" style="80"/>
    <col min="9475" max="9475" width="25.26953125" style="80" customWidth="1"/>
    <col min="9476" max="9484" width="15" style="80" customWidth="1"/>
    <col min="9485" max="9730" width="9" style="80"/>
    <col min="9731" max="9731" width="25.26953125" style="80" customWidth="1"/>
    <col min="9732" max="9740" width="15" style="80" customWidth="1"/>
    <col min="9741" max="9986" width="9" style="80"/>
    <col min="9987" max="9987" width="25.26953125" style="80" customWidth="1"/>
    <col min="9988" max="9996" width="15" style="80" customWidth="1"/>
    <col min="9997" max="10242" width="9" style="80"/>
    <col min="10243" max="10243" width="25.26953125" style="80" customWidth="1"/>
    <col min="10244" max="10252" width="15" style="80" customWidth="1"/>
    <col min="10253" max="10498" width="9" style="80"/>
    <col min="10499" max="10499" width="25.26953125" style="80" customWidth="1"/>
    <col min="10500" max="10508" width="15" style="80" customWidth="1"/>
    <col min="10509" max="10754" width="9" style="80"/>
    <col min="10755" max="10755" width="25.26953125" style="80" customWidth="1"/>
    <col min="10756" max="10764" width="15" style="80" customWidth="1"/>
    <col min="10765" max="11010" width="9" style="80"/>
    <col min="11011" max="11011" width="25.26953125" style="80" customWidth="1"/>
    <col min="11012" max="11020" width="15" style="80" customWidth="1"/>
    <col min="11021" max="11266" width="9" style="80"/>
    <col min="11267" max="11267" width="25.26953125" style="80" customWidth="1"/>
    <col min="11268" max="11276" width="15" style="80" customWidth="1"/>
    <col min="11277" max="11522" width="9" style="80"/>
    <col min="11523" max="11523" width="25.26953125" style="80" customWidth="1"/>
    <col min="11524" max="11532" width="15" style="80" customWidth="1"/>
    <col min="11533" max="11778" width="9" style="80"/>
    <col min="11779" max="11779" width="25.26953125" style="80" customWidth="1"/>
    <col min="11780" max="11788" width="15" style="80" customWidth="1"/>
    <col min="11789" max="12034" width="9" style="80"/>
    <col min="12035" max="12035" width="25.26953125" style="80" customWidth="1"/>
    <col min="12036" max="12044" width="15" style="80" customWidth="1"/>
    <col min="12045" max="12290" width="9" style="80"/>
    <col min="12291" max="12291" width="25.26953125" style="80" customWidth="1"/>
    <col min="12292" max="12300" width="15" style="80" customWidth="1"/>
    <col min="12301" max="12546" width="9" style="80"/>
    <col min="12547" max="12547" width="25.26953125" style="80" customWidth="1"/>
    <col min="12548" max="12556" width="15" style="80" customWidth="1"/>
    <col min="12557" max="12802" width="9" style="80"/>
    <col min="12803" max="12803" width="25.26953125" style="80" customWidth="1"/>
    <col min="12804" max="12812" width="15" style="80" customWidth="1"/>
    <col min="12813" max="13058" width="9" style="80"/>
    <col min="13059" max="13059" width="25.26953125" style="80" customWidth="1"/>
    <col min="13060" max="13068" width="15" style="80" customWidth="1"/>
    <col min="13069" max="13314" width="9" style="80"/>
    <col min="13315" max="13315" width="25.26953125" style="80" customWidth="1"/>
    <col min="13316" max="13324" width="15" style="80" customWidth="1"/>
    <col min="13325" max="13570" width="9" style="80"/>
    <col min="13571" max="13571" width="25.26953125" style="80" customWidth="1"/>
    <col min="13572" max="13580" width="15" style="80" customWidth="1"/>
    <col min="13581" max="13826" width="9" style="80"/>
    <col min="13827" max="13827" width="25.26953125" style="80" customWidth="1"/>
    <col min="13828" max="13836" width="15" style="80" customWidth="1"/>
    <col min="13837" max="14082" width="9" style="80"/>
    <col min="14083" max="14083" width="25.26953125" style="80" customWidth="1"/>
    <col min="14084" max="14092" width="15" style="80" customWidth="1"/>
    <col min="14093" max="14338" width="9" style="80"/>
    <col min="14339" max="14339" width="25.26953125" style="80" customWidth="1"/>
    <col min="14340" max="14348" width="15" style="80" customWidth="1"/>
    <col min="14349" max="14594" width="9" style="80"/>
    <col min="14595" max="14595" width="25.26953125" style="80" customWidth="1"/>
    <col min="14596" max="14604" width="15" style="80" customWidth="1"/>
    <col min="14605" max="14850" width="9" style="80"/>
    <col min="14851" max="14851" width="25.26953125" style="80" customWidth="1"/>
    <col min="14852" max="14860" width="15" style="80" customWidth="1"/>
    <col min="14861" max="15106" width="9" style="80"/>
    <col min="15107" max="15107" width="25.26953125" style="80" customWidth="1"/>
    <col min="15108" max="15116" width="15" style="80" customWidth="1"/>
    <col min="15117" max="15362" width="9" style="80"/>
    <col min="15363" max="15363" width="25.26953125" style="80" customWidth="1"/>
    <col min="15364" max="15372" width="15" style="80" customWidth="1"/>
    <col min="15373" max="15618" width="9" style="80"/>
    <col min="15619" max="15619" width="25.26953125" style="80" customWidth="1"/>
    <col min="15620" max="15628" width="15" style="80" customWidth="1"/>
    <col min="15629" max="15874" width="9" style="80"/>
    <col min="15875" max="15875" width="25.26953125" style="80" customWidth="1"/>
    <col min="15876" max="15884" width="15" style="80" customWidth="1"/>
    <col min="15885" max="16130" width="9" style="80"/>
    <col min="16131" max="16131" width="25.26953125" style="80" customWidth="1"/>
    <col min="16132" max="16140" width="15" style="80" customWidth="1"/>
    <col min="16141" max="16384" width="9" style="80"/>
  </cols>
  <sheetData>
    <row r="1" spans="1:13" s="72" customFormat="1" ht="30" customHeight="1" x14ac:dyDescent="0.2">
      <c r="A1" s="72" t="s">
        <v>178</v>
      </c>
      <c r="K1" s="73"/>
      <c r="L1" s="73"/>
    </row>
    <row r="2" spans="1:13" s="72" customFormat="1" ht="14" x14ac:dyDescent="0.2">
      <c r="A2" s="336" t="s">
        <v>10</v>
      </c>
      <c r="B2" s="336"/>
      <c r="C2" s="336"/>
      <c r="D2" s="336"/>
      <c r="E2" s="336"/>
      <c r="F2" s="336"/>
      <c r="G2" s="336"/>
      <c r="H2" s="336"/>
      <c r="I2" s="336"/>
      <c r="J2" s="336"/>
      <c r="K2" s="336"/>
      <c r="L2" s="336"/>
    </row>
    <row r="3" spans="1:13" s="72" customFormat="1" x14ac:dyDescent="0.2"/>
    <row r="4" spans="1:13" s="72" customFormat="1" ht="13.5" customHeight="1" thickBot="1" x14ac:dyDescent="0.25"/>
    <row r="5" spans="1:13" ht="41.25" customHeight="1" x14ac:dyDescent="0.2">
      <c r="A5" s="340" t="s">
        <v>6</v>
      </c>
      <c r="B5" s="343" t="s">
        <v>14</v>
      </c>
      <c r="C5" s="344"/>
      <c r="D5" s="345"/>
      <c r="E5" s="74" t="s">
        <v>16</v>
      </c>
      <c r="F5" s="75" t="s">
        <v>17</v>
      </c>
      <c r="G5" s="75" t="s">
        <v>22</v>
      </c>
      <c r="H5" s="75" t="s">
        <v>25</v>
      </c>
      <c r="I5" s="75" t="s">
        <v>27</v>
      </c>
      <c r="J5" s="76" t="s">
        <v>28</v>
      </c>
      <c r="K5" s="77" t="s">
        <v>34</v>
      </c>
      <c r="L5" s="78" t="s">
        <v>33</v>
      </c>
      <c r="M5" s="79"/>
    </row>
    <row r="6" spans="1:13" ht="14" x14ac:dyDescent="0.2">
      <c r="A6" s="341"/>
      <c r="B6" s="81" t="s">
        <v>11</v>
      </c>
      <c r="C6" s="82" t="s">
        <v>12</v>
      </c>
      <c r="D6" s="83" t="s">
        <v>13</v>
      </c>
      <c r="E6" s="84"/>
      <c r="F6" s="83" t="s">
        <v>23</v>
      </c>
      <c r="G6" s="83"/>
      <c r="H6" s="85"/>
      <c r="I6" s="86"/>
      <c r="J6" s="87" t="s">
        <v>8</v>
      </c>
      <c r="K6" s="88" t="s">
        <v>31</v>
      </c>
      <c r="L6" s="89"/>
      <c r="M6" s="90"/>
    </row>
    <row r="7" spans="1:13" ht="14.5" thickBot="1" x14ac:dyDescent="0.25">
      <c r="A7" s="342"/>
      <c r="B7" s="91"/>
      <c r="C7" s="92"/>
      <c r="D7" s="93" t="s">
        <v>18</v>
      </c>
      <c r="E7" s="94" t="s">
        <v>19</v>
      </c>
      <c r="F7" s="94" t="s">
        <v>20</v>
      </c>
      <c r="G7" s="93" t="s">
        <v>21</v>
      </c>
      <c r="H7" s="93" t="s">
        <v>24</v>
      </c>
      <c r="I7" s="93" t="s">
        <v>26</v>
      </c>
      <c r="J7" s="92" t="s">
        <v>29</v>
      </c>
      <c r="K7" s="95" t="s">
        <v>30</v>
      </c>
      <c r="L7" s="96"/>
      <c r="M7" s="90"/>
    </row>
    <row r="8" spans="1:13" ht="14" x14ac:dyDescent="0.2">
      <c r="A8" s="97"/>
      <c r="B8" s="98" t="s">
        <v>15</v>
      </c>
      <c r="C8" s="99"/>
      <c r="D8" s="99" t="s">
        <v>15</v>
      </c>
      <c r="E8" s="100" t="s">
        <v>15</v>
      </c>
      <c r="F8" s="101" t="s">
        <v>15</v>
      </c>
      <c r="G8" s="102" t="s">
        <v>15</v>
      </c>
      <c r="H8" s="99" t="s">
        <v>15</v>
      </c>
      <c r="I8" s="99" t="s">
        <v>15</v>
      </c>
      <c r="J8" s="103" t="s">
        <v>15</v>
      </c>
      <c r="K8" s="104" t="s">
        <v>15</v>
      </c>
      <c r="L8" s="337"/>
    </row>
    <row r="9" spans="1:13" ht="45" customHeight="1" x14ac:dyDescent="0.2">
      <c r="A9" s="229" t="s">
        <v>220</v>
      </c>
      <c r="B9" s="106"/>
      <c r="C9" s="107"/>
      <c r="D9" s="108"/>
      <c r="E9" s="109"/>
      <c r="F9" s="110">
        <f>D9-E9</f>
        <v>0</v>
      </c>
      <c r="G9" s="111">
        <f>+F9</f>
        <v>0</v>
      </c>
      <c r="H9" s="111">
        <v>500000</v>
      </c>
      <c r="I9" s="112">
        <f>MIN(G9,H9)</f>
        <v>0</v>
      </c>
      <c r="J9" s="339" t="s">
        <v>32</v>
      </c>
      <c r="K9" s="113">
        <f>+ROUNDDOWN(I9,-3)</f>
        <v>0</v>
      </c>
      <c r="L9" s="338"/>
    </row>
    <row r="10" spans="1:13" ht="45" customHeight="1" x14ac:dyDescent="0.2">
      <c r="A10" s="105"/>
      <c r="B10" s="114"/>
      <c r="C10" s="115"/>
      <c r="D10" s="116"/>
      <c r="E10" s="116"/>
      <c r="F10" s="117"/>
      <c r="G10" s="111"/>
      <c r="H10" s="111"/>
      <c r="I10" s="118"/>
      <c r="J10" s="339"/>
      <c r="K10" s="119"/>
      <c r="L10" s="338"/>
    </row>
    <row r="11" spans="1:13" ht="45" customHeight="1" x14ac:dyDescent="0.2">
      <c r="A11" s="105"/>
      <c r="B11" s="114"/>
      <c r="C11" s="120"/>
      <c r="D11" s="116"/>
      <c r="E11" s="116"/>
      <c r="F11" s="117"/>
      <c r="G11" s="111"/>
      <c r="H11" s="111"/>
      <c r="I11" s="118"/>
      <c r="J11" s="339"/>
      <c r="K11" s="121"/>
      <c r="L11" s="338"/>
    </row>
    <row r="12" spans="1:13" ht="45" customHeight="1" x14ac:dyDescent="0.2">
      <c r="A12" s="105"/>
      <c r="B12" s="122"/>
      <c r="C12" s="123"/>
      <c r="D12" s="116"/>
      <c r="E12" s="116"/>
      <c r="F12" s="117"/>
      <c r="G12" s="111"/>
      <c r="H12" s="111"/>
      <c r="I12" s="124"/>
      <c r="J12" s="339"/>
      <c r="K12" s="121"/>
      <c r="L12" s="338"/>
    </row>
    <row r="13" spans="1:13" ht="45" customHeight="1" thickBot="1" x14ac:dyDescent="0.25">
      <c r="A13" s="105"/>
      <c r="B13" s="114"/>
      <c r="C13" s="125"/>
      <c r="D13" s="116"/>
      <c r="E13" s="116"/>
      <c r="F13" s="117"/>
      <c r="G13" s="111"/>
      <c r="H13" s="111"/>
      <c r="I13" s="124"/>
      <c r="J13" s="339"/>
      <c r="K13" s="121"/>
      <c r="L13" s="338"/>
    </row>
    <row r="14" spans="1:13" ht="45" customHeight="1" thickTop="1" thickBot="1" x14ac:dyDescent="0.25">
      <c r="A14" s="126" t="s">
        <v>7</v>
      </c>
      <c r="B14" s="127"/>
      <c r="C14" s="127"/>
      <c r="D14" s="128">
        <f>SUM(D9:D13)</f>
        <v>0</v>
      </c>
      <c r="E14" s="128">
        <f t="shared" ref="E14:I14" si="0">SUM(E9:E13)</f>
        <v>0</v>
      </c>
      <c r="F14" s="128">
        <f t="shared" si="0"/>
        <v>0</v>
      </c>
      <c r="G14" s="129">
        <f t="shared" si="0"/>
        <v>0</v>
      </c>
      <c r="H14" s="128">
        <f>H9</f>
        <v>500000</v>
      </c>
      <c r="I14" s="128">
        <f t="shared" si="0"/>
        <v>0</v>
      </c>
      <c r="J14" s="130"/>
      <c r="K14" s="131">
        <f>ROUNDDOWN(I14,-3)</f>
        <v>0</v>
      </c>
      <c r="L14" s="132"/>
      <c r="M14" s="90"/>
    </row>
    <row r="15" spans="1:13" ht="14.25" customHeight="1" x14ac:dyDescent="0.2">
      <c r="A15" s="133"/>
      <c r="B15" s="133"/>
      <c r="C15" s="133"/>
      <c r="D15" s="134"/>
      <c r="E15" s="134"/>
      <c r="F15" s="134"/>
      <c r="G15" s="134"/>
      <c r="H15" s="134"/>
      <c r="I15" s="134"/>
      <c r="J15" s="135"/>
      <c r="K15" s="134"/>
      <c r="L15" s="134"/>
      <c r="M15" s="136"/>
    </row>
    <row r="16" spans="1:13" s="72" customFormat="1" ht="14.25" customHeight="1" x14ac:dyDescent="0.2">
      <c r="A16" s="335" t="s">
        <v>179</v>
      </c>
      <c r="B16" s="335"/>
      <c r="C16" s="335"/>
      <c r="D16" s="335"/>
      <c r="E16" s="335"/>
      <c r="F16" s="335"/>
      <c r="G16" s="335"/>
      <c r="H16" s="335"/>
      <c r="I16" s="335"/>
      <c r="J16" s="335"/>
      <c r="K16" s="335"/>
      <c r="L16" s="335"/>
    </row>
    <row r="17" spans="1:12" s="72" customFormat="1" ht="14.25" customHeight="1" x14ac:dyDescent="0.2">
      <c r="A17" s="335"/>
      <c r="B17" s="335"/>
      <c r="C17" s="335"/>
      <c r="D17" s="335"/>
      <c r="E17" s="335"/>
      <c r="F17" s="335"/>
      <c r="G17" s="335"/>
      <c r="H17" s="335"/>
      <c r="I17" s="335"/>
      <c r="J17" s="335"/>
      <c r="K17" s="335"/>
      <c r="L17" s="335"/>
    </row>
    <row r="18" spans="1:12" s="72" customFormat="1" ht="14.25" customHeight="1" x14ac:dyDescent="0.2">
      <c r="A18" s="335"/>
      <c r="B18" s="335"/>
      <c r="C18" s="335"/>
      <c r="D18" s="335"/>
      <c r="E18" s="335"/>
      <c r="F18" s="335"/>
      <c r="G18" s="335"/>
      <c r="H18" s="335"/>
      <c r="I18" s="335"/>
      <c r="J18" s="335"/>
      <c r="K18" s="335"/>
      <c r="L18" s="335"/>
    </row>
    <row r="19" spans="1:12" s="72" customFormat="1" ht="14.25" customHeight="1" x14ac:dyDescent="0.2">
      <c r="A19" s="335"/>
      <c r="B19" s="335"/>
      <c r="C19" s="335"/>
      <c r="D19" s="335"/>
      <c r="E19" s="335"/>
      <c r="F19" s="335"/>
      <c r="G19" s="335"/>
      <c r="H19" s="335"/>
      <c r="I19" s="335"/>
      <c r="J19" s="335"/>
      <c r="K19" s="335"/>
      <c r="L19" s="335"/>
    </row>
    <row r="20" spans="1:12" s="72" customFormat="1" ht="14.25" customHeight="1" x14ac:dyDescent="0.2">
      <c r="A20" s="335"/>
      <c r="B20" s="335"/>
      <c r="C20" s="335"/>
      <c r="D20" s="335"/>
      <c r="E20" s="335"/>
      <c r="F20" s="335"/>
      <c r="G20" s="335"/>
      <c r="H20" s="335"/>
      <c r="I20" s="335"/>
      <c r="J20" s="335"/>
      <c r="K20" s="335"/>
      <c r="L20" s="335"/>
    </row>
    <row r="21" spans="1:12" s="72" customFormat="1" ht="14.25" customHeight="1" x14ac:dyDescent="0.2">
      <c r="A21" s="335"/>
      <c r="B21" s="335"/>
      <c r="C21" s="335"/>
      <c r="D21" s="335"/>
      <c r="E21" s="335"/>
      <c r="F21" s="335"/>
      <c r="G21" s="335"/>
      <c r="H21" s="335"/>
      <c r="I21" s="335"/>
      <c r="J21" s="335"/>
      <c r="K21" s="335"/>
      <c r="L21" s="335"/>
    </row>
    <row r="22" spans="1:12" s="72" customFormat="1" x14ac:dyDescent="0.2">
      <c r="A22" s="335"/>
      <c r="B22" s="335"/>
      <c r="C22" s="335"/>
      <c r="D22" s="335"/>
      <c r="E22" s="335"/>
      <c r="F22" s="335"/>
      <c r="G22" s="335"/>
      <c r="H22" s="335"/>
      <c r="I22" s="335"/>
      <c r="J22" s="335"/>
      <c r="K22" s="335"/>
      <c r="L22" s="335"/>
    </row>
  </sheetData>
  <mergeCells count="6">
    <mergeCell ref="A16:L22"/>
    <mergeCell ref="A2:L2"/>
    <mergeCell ref="L8:L13"/>
    <mergeCell ref="J9:J13"/>
    <mergeCell ref="A5:A7"/>
    <mergeCell ref="B5:D5"/>
  </mergeCells>
  <phoneticPr fontId="4"/>
  <pageMargins left="1.299212598425197" right="0.70866141732283472" top="0.74803149606299213" bottom="0.74803149606299213" header="0.31496062992125984" footer="0.31496062992125984"/>
  <pageSetup paperSize="9" scale="62"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2"/>
  <sheetViews>
    <sheetView showGridLines="0" view="pageBreakPreview" zoomScaleNormal="70" zoomScaleSheetLayoutView="100" workbookViewId="0"/>
  </sheetViews>
  <sheetFormatPr defaultRowHeight="13" x14ac:dyDescent="0.2"/>
  <cols>
    <col min="1" max="1" width="33.453125" style="80" customWidth="1"/>
    <col min="2" max="8" width="15" style="80" customWidth="1"/>
    <col min="9" max="9" width="3.453125" style="72" customWidth="1"/>
    <col min="10" max="254" width="9" style="80"/>
    <col min="255" max="255" width="25.26953125" style="80" customWidth="1"/>
    <col min="256" max="264" width="15" style="80" customWidth="1"/>
    <col min="265" max="510" width="9" style="80"/>
    <col min="511" max="511" width="25.26953125" style="80" customWidth="1"/>
    <col min="512" max="520" width="15" style="80" customWidth="1"/>
    <col min="521" max="766" width="9" style="80"/>
    <col min="767" max="767" width="25.26953125" style="80" customWidth="1"/>
    <col min="768" max="776" width="15" style="80" customWidth="1"/>
    <col min="777" max="1022" width="9" style="80"/>
    <col min="1023" max="1023" width="25.26953125" style="80" customWidth="1"/>
    <col min="1024" max="1032" width="15" style="80" customWidth="1"/>
    <col min="1033" max="1278" width="9" style="80"/>
    <col min="1279" max="1279" width="25.26953125" style="80" customWidth="1"/>
    <col min="1280" max="1288" width="15" style="80" customWidth="1"/>
    <col min="1289" max="1534" width="9" style="80"/>
    <col min="1535" max="1535" width="25.26953125" style="80" customWidth="1"/>
    <col min="1536" max="1544" width="15" style="80" customWidth="1"/>
    <col min="1545" max="1790" width="9" style="80"/>
    <col min="1791" max="1791" width="25.26953125" style="80" customWidth="1"/>
    <col min="1792" max="1800" width="15" style="80" customWidth="1"/>
    <col min="1801" max="2046" width="9" style="80"/>
    <col min="2047" max="2047" width="25.26953125" style="80" customWidth="1"/>
    <col min="2048" max="2056" width="15" style="80" customWidth="1"/>
    <col min="2057" max="2302" width="9" style="80"/>
    <col min="2303" max="2303" width="25.26953125" style="80" customWidth="1"/>
    <col min="2304" max="2312" width="15" style="80" customWidth="1"/>
    <col min="2313" max="2558" width="9" style="80"/>
    <col min="2559" max="2559" width="25.26953125" style="80" customWidth="1"/>
    <col min="2560" max="2568" width="15" style="80" customWidth="1"/>
    <col min="2569" max="2814" width="9" style="80"/>
    <col min="2815" max="2815" width="25.26953125" style="80" customWidth="1"/>
    <col min="2816" max="2824" width="15" style="80" customWidth="1"/>
    <col min="2825" max="3070" width="9" style="80"/>
    <col min="3071" max="3071" width="25.26953125" style="80" customWidth="1"/>
    <col min="3072" max="3080" width="15" style="80" customWidth="1"/>
    <col min="3081" max="3326" width="9" style="80"/>
    <col min="3327" max="3327" width="25.26953125" style="80" customWidth="1"/>
    <col min="3328" max="3336" width="15" style="80" customWidth="1"/>
    <col min="3337" max="3582" width="9" style="80"/>
    <col min="3583" max="3583" width="25.26953125" style="80" customWidth="1"/>
    <col min="3584" max="3592" width="15" style="80" customWidth="1"/>
    <col min="3593" max="3838" width="9" style="80"/>
    <col min="3839" max="3839" width="25.26953125" style="80" customWidth="1"/>
    <col min="3840" max="3848" width="15" style="80" customWidth="1"/>
    <col min="3849" max="4094" width="9" style="80"/>
    <col min="4095" max="4095" width="25.26953125" style="80" customWidth="1"/>
    <col min="4096" max="4104" width="15" style="80" customWidth="1"/>
    <col min="4105" max="4350" width="9" style="80"/>
    <col min="4351" max="4351" width="25.26953125" style="80" customWidth="1"/>
    <col min="4352" max="4360" width="15" style="80" customWidth="1"/>
    <col min="4361" max="4606" width="9" style="80"/>
    <col min="4607" max="4607" width="25.26953125" style="80" customWidth="1"/>
    <col min="4608" max="4616" width="15" style="80" customWidth="1"/>
    <col min="4617" max="4862" width="9" style="80"/>
    <col min="4863" max="4863" width="25.26953125" style="80" customWidth="1"/>
    <col min="4864" max="4872" width="15" style="80" customWidth="1"/>
    <col min="4873" max="5118" width="9" style="80"/>
    <col min="5119" max="5119" width="25.26953125" style="80" customWidth="1"/>
    <col min="5120" max="5128" width="15" style="80" customWidth="1"/>
    <col min="5129" max="5374" width="9" style="80"/>
    <col min="5375" max="5375" width="25.26953125" style="80" customWidth="1"/>
    <col min="5376" max="5384" width="15" style="80" customWidth="1"/>
    <col min="5385" max="5630" width="9" style="80"/>
    <col min="5631" max="5631" width="25.26953125" style="80" customWidth="1"/>
    <col min="5632" max="5640" width="15" style="80" customWidth="1"/>
    <col min="5641" max="5886" width="9" style="80"/>
    <col min="5887" max="5887" width="25.26953125" style="80" customWidth="1"/>
    <col min="5888" max="5896" width="15" style="80" customWidth="1"/>
    <col min="5897" max="6142" width="9" style="80"/>
    <col min="6143" max="6143" width="25.26953125" style="80" customWidth="1"/>
    <col min="6144" max="6152" width="15" style="80" customWidth="1"/>
    <col min="6153" max="6398" width="9" style="80"/>
    <col min="6399" max="6399" width="25.26953125" style="80" customWidth="1"/>
    <col min="6400" max="6408" width="15" style="80" customWidth="1"/>
    <col min="6409" max="6654" width="9" style="80"/>
    <col min="6655" max="6655" width="25.26953125" style="80" customWidth="1"/>
    <col min="6656" max="6664" width="15" style="80" customWidth="1"/>
    <col min="6665" max="6910" width="9" style="80"/>
    <col min="6911" max="6911" width="25.26953125" style="80" customWidth="1"/>
    <col min="6912" max="6920" width="15" style="80" customWidth="1"/>
    <col min="6921" max="7166" width="9" style="80"/>
    <col min="7167" max="7167" width="25.26953125" style="80" customWidth="1"/>
    <col min="7168" max="7176" width="15" style="80" customWidth="1"/>
    <col min="7177" max="7422" width="9" style="80"/>
    <col min="7423" max="7423" width="25.26953125" style="80" customWidth="1"/>
    <col min="7424" max="7432" width="15" style="80" customWidth="1"/>
    <col min="7433" max="7678" width="9" style="80"/>
    <col min="7679" max="7679" width="25.26953125" style="80" customWidth="1"/>
    <col min="7680" max="7688" width="15" style="80" customWidth="1"/>
    <col min="7689" max="7934" width="9" style="80"/>
    <col min="7935" max="7935" width="25.26953125" style="80" customWidth="1"/>
    <col min="7936" max="7944" width="15" style="80" customWidth="1"/>
    <col min="7945" max="8190" width="9" style="80"/>
    <col min="8191" max="8191" width="25.26953125" style="80" customWidth="1"/>
    <col min="8192" max="8200" width="15" style="80" customWidth="1"/>
    <col min="8201" max="8446" width="9" style="80"/>
    <col min="8447" max="8447" width="25.26953125" style="80" customWidth="1"/>
    <col min="8448" max="8456" width="15" style="80" customWidth="1"/>
    <col min="8457" max="8702" width="9" style="80"/>
    <col min="8703" max="8703" width="25.26953125" style="80" customWidth="1"/>
    <col min="8704" max="8712" width="15" style="80" customWidth="1"/>
    <col min="8713" max="8958" width="9" style="80"/>
    <col min="8959" max="8959" width="25.26953125" style="80" customWidth="1"/>
    <col min="8960" max="8968" width="15" style="80" customWidth="1"/>
    <col min="8969" max="9214" width="9" style="80"/>
    <col min="9215" max="9215" width="25.26953125" style="80" customWidth="1"/>
    <col min="9216" max="9224" width="15" style="80" customWidth="1"/>
    <col min="9225" max="9470" width="9" style="80"/>
    <col min="9471" max="9471" width="25.26953125" style="80" customWidth="1"/>
    <col min="9472" max="9480" width="15" style="80" customWidth="1"/>
    <col min="9481" max="9726" width="9" style="80"/>
    <col min="9727" max="9727" width="25.26953125" style="80" customWidth="1"/>
    <col min="9728" max="9736" width="15" style="80" customWidth="1"/>
    <col min="9737" max="9982" width="9" style="80"/>
    <col min="9983" max="9983" width="25.26953125" style="80" customWidth="1"/>
    <col min="9984" max="9992" width="15" style="80" customWidth="1"/>
    <col min="9993" max="10238" width="9" style="80"/>
    <col min="10239" max="10239" width="25.26953125" style="80" customWidth="1"/>
    <col min="10240" max="10248" width="15" style="80" customWidth="1"/>
    <col min="10249" max="10494" width="9" style="80"/>
    <col min="10495" max="10495" width="25.26953125" style="80" customWidth="1"/>
    <col min="10496" max="10504" width="15" style="80" customWidth="1"/>
    <col min="10505" max="10750" width="9" style="80"/>
    <col min="10751" max="10751" width="25.26953125" style="80" customWidth="1"/>
    <col min="10752" max="10760" width="15" style="80" customWidth="1"/>
    <col min="10761" max="11006" width="9" style="80"/>
    <col min="11007" max="11007" width="25.26953125" style="80" customWidth="1"/>
    <col min="11008" max="11016" width="15" style="80" customWidth="1"/>
    <col min="11017" max="11262" width="9" style="80"/>
    <col min="11263" max="11263" width="25.26953125" style="80" customWidth="1"/>
    <col min="11264" max="11272" width="15" style="80" customWidth="1"/>
    <col min="11273" max="11518" width="9" style="80"/>
    <col min="11519" max="11519" width="25.26953125" style="80" customWidth="1"/>
    <col min="11520" max="11528" width="15" style="80" customWidth="1"/>
    <col min="11529" max="11774" width="9" style="80"/>
    <col min="11775" max="11775" width="25.26953125" style="80" customWidth="1"/>
    <col min="11776" max="11784" width="15" style="80" customWidth="1"/>
    <col min="11785" max="12030" width="9" style="80"/>
    <col min="12031" max="12031" width="25.26953125" style="80" customWidth="1"/>
    <col min="12032" max="12040" width="15" style="80" customWidth="1"/>
    <col min="12041" max="12286" width="9" style="80"/>
    <col min="12287" max="12287" width="25.26953125" style="80" customWidth="1"/>
    <col min="12288" max="12296" width="15" style="80" customWidth="1"/>
    <col min="12297" max="12542" width="9" style="80"/>
    <col min="12543" max="12543" width="25.26953125" style="80" customWidth="1"/>
    <col min="12544" max="12552" width="15" style="80" customWidth="1"/>
    <col min="12553" max="12798" width="9" style="80"/>
    <col min="12799" max="12799" width="25.26953125" style="80" customWidth="1"/>
    <col min="12800" max="12808" width="15" style="80" customWidth="1"/>
    <col min="12809" max="13054" width="9" style="80"/>
    <col min="13055" max="13055" width="25.26953125" style="80" customWidth="1"/>
    <col min="13056" max="13064" width="15" style="80" customWidth="1"/>
    <col min="13065" max="13310" width="9" style="80"/>
    <col min="13311" max="13311" width="25.26953125" style="80" customWidth="1"/>
    <col min="13312" max="13320" width="15" style="80" customWidth="1"/>
    <col min="13321" max="13566" width="9" style="80"/>
    <col min="13567" max="13567" width="25.26953125" style="80" customWidth="1"/>
    <col min="13568" max="13576" width="15" style="80" customWidth="1"/>
    <col min="13577" max="13822" width="9" style="80"/>
    <col min="13823" max="13823" width="25.26953125" style="80" customWidth="1"/>
    <col min="13824" max="13832" width="15" style="80" customWidth="1"/>
    <col min="13833" max="14078" width="9" style="80"/>
    <col min="14079" max="14079" width="25.26953125" style="80" customWidth="1"/>
    <col min="14080" max="14088" width="15" style="80" customWidth="1"/>
    <col min="14089" max="14334" width="9" style="80"/>
    <col min="14335" max="14335" width="25.26953125" style="80" customWidth="1"/>
    <col min="14336" max="14344" width="15" style="80" customWidth="1"/>
    <col min="14345" max="14590" width="9" style="80"/>
    <col min="14591" max="14591" width="25.26953125" style="80" customWidth="1"/>
    <col min="14592" max="14600" width="15" style="80" customWidth="1"/>
    <col min="14601" max="14846" width="9" style="80"/>
    <col min="14847" max="14847" width="25.26953125" style="80" customWidth="1"/>
    <col min="14848" max="14856" width="15" style="80" customWidth="1"/>
    <col min="14857" max="15102" width="9" style="80"/>
    <col min="15103" max="15103" width="25.26953125" style="80" customWidth="1"/>
    <col min="15104" max="15112" width="15" style="80" customWidth="1"/>
    <col min="15113" max="15358" width="9" style="80"/>
    <col min="15359" max="15359" width="25.26953125" style="80" customWidth="1"/>
    <col min="15360" max="15368" width="15" style="80" customWidth="1"/>
    <col min="15369" max="15614" width="9" style="80"/>
    <col min="15615" max="15615" width="25.26953125" style="80" customWidth="1"/>
    <col min="15616" max="15624" width="15" style="80" customWidth="1"/>
    <col min="15625" max="15870" width="9" style="80"/>
    <col min="15871" max="15871" width="25.26953125" style="80" customWidth="1"/>
    <col min="15872" max="15880" width="15" style="80" customWidth="1"/>
    <col min="15881" max="16126" width="9" style="80"/>
    <col min="16127" max="16127" width="25.26953125" style="80" customWidth="1"/>
    <col min="16128" max="16136" width="15" style="80" customWidth="1"/>
    <col min="16137" max="16384" width="9" style="80"/>
  </cols>
  <sheetData>
    <row r="1" spans="1:9" s="72" customFormat="1" ht="30" customHeight="1" x14ac:dyDescent="0.2">
      <c r="A1" s="72" t="s">
        <v>194</v>
      </c>
      <c r="H1" s="73"/>
    </row>
    <row r="2" spans="1:9" s="72" customFormat="1" ht="14" x14ac:dyDescent="0.2">
      <c r="A2" s="336" t="s">
        <v>202</v>
      </c>
      <c r="B2" s="336"/>
      <c r="C2" s="336"/>
      <c r="D2" s="336"/>
      <c r="E2" s="336"/>
      <c r="F2" s="336"/>
      <c r="G2" s="336"/>
      <c r="H2" s="336"/>
    </row>
    <row r="3" spans="1:9" s="72" customFormat="1" x14ac:dyDescent="0.2"/>
    <row r="4" spans="1:9" s="72" customFormat="1" ht="13.5" customHeight="1" x14ac:dyDescent="0.2"/>
    <row r="5" spans="1:9" ht="41.25" customHeight="1" x14ac:dyDescent="0.2">
      <c r="A5" s="346" t="s">
        <v>6</v>
      </c>
      <c r="B5" s="346" t="s">
        <v>14</v>
      </c>
      <c r="C5" s="346" t="s">
        <v>197</v>
      </c>
      <c r="D5" s="346"/>
      <c r="E5" s="346"/>
      <c r="F5" s="346"/>
      <c r="G5" s="346"/>
      <c r="H5" s="137" t="s">
        <v>2</v>
      </c>
      <c r="I5" s="138"/>
    </row>
    <row r="6" spans="1:9" ht="41.25" customHeight="1" x14ac:dyDescent="0.2">
      <c r="A6" s="346"/>
      <c r="B6" s="346"/>
      <c r="C6" s="139" t="s">
        <v>198</v>
      </c>
      <c r="D6" s="137" t="s">
        <v>199</v>
      </c>
      <c r="E6" s="137" t="s">
        <v>200</v>
      </c>
      <c r="F6" s="137" t="s">
        <v>201</v>
      </c>
      <c r="G6" s="137" t="s">
        <v>122</v>
      </c>
      <c r="H6" s="140"/>
      <c r="I6" s="136"/>
    </row>
    <row r="7" spans="1:9" ht="14" x14ac:dyDescent="0.2">
      <c r="A7" s="141"/>
      <c r="B7" s="98" t="s">
        <v>15</v>
      </c>
      <c r="C7" s="100" t="s">
        <v>15</v>
      </c>
      <c r="D7" s="100" t="s">
        <v>15</v>
      </c>
      <c r="E7" s="102" t="s">
        <v>15</v>
      </c>
      <c r="F7" s="102" t="s">
        <v>15</v>
      </c>
      <c r="G7" s="142" t="s">
        <v>15</v>
      </c>
      <c r="H7" s="347"/>
    </row>
    <row r="8" spans="1:9" ht="45" customHeight="1" x14ac:dyDescent="0.2">
      <c r="A8" s="143"/>
      <c r="B8" s="144"/>
      <c r="C8" s="109"/>
      <c r="D8" s="108"/>
      <c r="E8" s="109"/>
      <c r="F8" s="109"/>
      <c r="G8" s="145"/>
      <c r="H8" s="348"/>
    </row>
    <row r="9" spans="1:9" ht="45" customHeight="1" x14ac:dyDescent="0.2">
      <c r="A9" s="143"/>
      <c r="B9" s="146"/>
      <c r="C9" s="147"/>
      <c r="D9" s="147"/>
      <c r="E9" s="109"/>
      <c r="F9" s="109"/>
      <c r="G9" s="148"/>
      <c r="H9" s="348"/>
    </row>
    <row r="10" spans="1:9" ht="45" customHeight="1" x14ac:dyDescent="0.2">
      <c r="A10" s="143"/>
      <c r="B10" s="146"/>
      <c r="C10" s="147"/>
      <c r="D10" s="147"/>
      <c r="E10" s="109"/>
      <c r="F10" s="109"/>
      <c r="G10" s="148"/>
      <c r="H10" s="348"/>
    </row>
    <row r="11" spans="1:9" ht="45" customHeight="1" x14ac:dyDescent="0.2">
      <c r="A11" s="143"/>
      <c r="B11" s="149"/>
      <c r="C11" s="147"/>
      <c r="D11" s="147"/>
      <c r="E11" s="109"/>
      <c r="F11" s="109"/>
      <c r="G11" s="150"/>
      <c r="H11" s="348"/>
    </row>
    <row r="12" spans="1:9" ht="45" customHeight="1" thickBot="1" x14ac:dyDescent="0.25">
      <c r="A12" s="143"/>
      <c r="B12" s="146"/>
      <c r="C12" s="147"/>
      <c r="D12" s="147"/>
      <c r="E12" s="109"/>
      <c r="F12" s="109"/>
      <c r="G12" s="150"/>
      <c r="H12" s="348"/>
    </row>
    <row r="13" spans="1:9" ht="45" customHeight="1" thickTop="1" x14ac:dyDescent="0.2">
      <c r="A13" s="151" t="s">
        <v>7</v>
      </c>
      <c r="B13" s="152">
        <f t="shared" ref="B13:G13" si="0">SUM(B8:B12)</f>
        <v>0</v>
      </c>
      <c r="C13" s="152">
        <f t="shared" si="0"/>
        <v>0</v>
      </c>
      <c r="D13" s="152">
        <f t="shared" si="0"/>
        <v>0</v>
      </c>
      <c r="E13" s="153">
        <f t="shared" si="0"/>
        <v>0</v>
      </c>
      <c r="F13" s="153">
        <f t="shared" si="0"/>
        <v>0</v>
      </c>
      <c r="G13" s="153">
        <f t="shared" si="0"/>
        <v>0</v>
      </c>
      <c r="H13" s="152"/>
      <c r="I13" s="136"/>
    </row>
    <row r="14" spans="1:9" ht="14.25" customHeight="1" x14ac:dyDescent="0.2">
      <c r="A14" s="154"/>
      <c r="B14" s="154"/>
      <c r="C14" s="155"/>
      <c r="D14" s="155"/>
      <c r="E14" s="155"/>
      <c r="F14" s="155"/>
      <c r="G14" s="155"/>
      <c r="H14" s="155"/>
      <c r="I14" s="136"/>
    </row>
    <row r="15" spans="1:9" s="72" customFormat="1" ht="14.25" customHeight="1" x14ac:dyDescent="0.2">
      <c r="A15" s="335" t="s">
        <v>203</v>
      </c>
      <c r="B15" s="335"/>
      <c r="C15" s="335"/>
      <c r="D15" s="335"/>
      <c r="E15" s="335"/>
      <c r="F15" s="335"/>
      <c r="G15" s="335"/>
      <c r="H15" s="335"/>
    </row>
    <row r="16" spans="1:9" s="72" customFormat="1" ht="14.25" customHeight="1" x14ac:dyDescent="0.2">
      <c r="A16" s="335"/>
      <c r="B16" s="335"/>
      <c r="C16" s="335"/>
      <c r="D16" s="335"/>
      <c r="E16" s="335"/>
      <c r="F16" s="335"/>
      <c r="G16" s="335"/>
      <c r="H16" s="335"/>
    </row>
    <row r="17" spans="1:8" s="72" customFormat="1" ht="14.25" customHeight="1" x14ac:dyDescent="0.2">
      <c r="A17" s="335"/>
      <c r="B17" s="335"/>
      <c r="C17" s="335"/>
      <c r="D17" s="335"/>
      <c r="E17" s="335"/>
      <c r="F17" s="335"/>
      <c r="G17" s="335"/>
      <c r="H17" s="335"/>
    </row>
    <row r="18" spans="1:8" s="72" customFormat="1" ht="14.25" customHeight="1" x14ac:dyDescent="0.2">
      <c r="A18" s="335"/>
      <c r="B18" s="335"/>
      <c r="C18" s="335"/>
      <c r="D18" s="335"/>
      <c r="E18" s="335"/>
      <c r="F18" s="335"/>
      <c r="G18" s="335"/>
      <c r="H18" s="335"/>
    </row>
    <row r="19" spans="1:8" s="72" customFormat="1" ht="14.25" customHeight="1" x14ac:dyDescent="0.2">
      <c r="A19" s="335"/>
      <c r="B19" s="335"/>
      <c r="C19" s="335"/>
      <c r="D19" s="335"/>
      <c r="E19" s="335"/>
      <c r="F19" s="335"/>
      <c r="G19" s="335"/>
      <c r="H19" s="335"/>
    </row>
    <row r="20" spans="1:8" s="72" customFormat="1" ht="14.25" customHeight="1" x14ac:dyDescent="0.2">
      <c r="A20" s="335"/>
      <c r="B20" s="335"/>
      <c r="C20" s="335"/>
      <c r="D20" s="335"/>
      <c r="E20" s="335"/>
      <c r="F20" s="335"/>
      <c r="G20" s="335"/>
      <c r="H20" s="335"/>
    </row>
    <row r="21" spans="1:8" s="72" customFormat="1" ht="14.25" customHeight="1" x14ac:dyDescent="0.2">
      <c r="A21" s="335"/>
      <c r="B21" s="335"/>
      <c r="C21" s="335"/>
      <c r="D21" s="335"/>
      <c r="E21" s="335"/>
      <c r="F21" s="335"/>
      <c r="G21" s="335"/>
      <c r="H21" s="335"/>
    </row>
    <row r="22" spans="1:8" s="72" customFormat="1" x14ac:dyDescent="0.2">
      <c r="A22" s="335"/>
      <c r="B22" s="335"/>
      <c r="C22" s="335"/>
      <c r="D22" s="335"/>
      <c r="E22" s="335"/>
      <c r="F22" s="335"/>
      <c r="G22" s="335"/>
      <c r="H22" s="335"/>
    </row>
  </sheetData>
  <mergeCells count="6">
    <mergeCell ref="A5:A6"/>
    <mergeCell ref="H7:H12"/>
    <mergeCell ref="A15:H22"/>
    <mergeCell ref="A2:H2"/>
    <mergeCell ref="C5:G5"/>
    <mergeCell ref="B5:B6"/>
  </mergeCells>
  <phoneticPr fontId="4"/>
  <pageMargins left="0.7" right="0.7" top="0.75" bottom="0.75" header="0.3" footer="0.3"/>
  <pageSetup paperSize="9" scale="8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3"/>
  <sheetViews>
    <sheetView showGridLines="0" view="pageBreakPreview" zoomScaleNormal="100" zoomScaleSheetLayoutView="100" workbookViewId="0">
      <selection activeCell="G19" sqref="G19"/>
    </sheetView>
  </sheetViews>
  <sheetFormatPr defaultColWidth="9" defaultRowHeight="13" x14ac:dyDescent="0.2"/>
  <cols>
    <col min="1" max="1" width="8.6328125" style="156" customWidth="1"/>
    <col min="2" max="5" width="4.6328125" style="156" customWidth="1"/>
    <col min="6" max="6" width="8.6328125" style="156" customWidth="1"/>
    <col min="7" max="8" width="20.6328125" style="156" customWidth="1"/>
    <col min="9" max="9" width="6.7265625" style="156" customWidth="1"/>
    <col min="10" max="16384" width="9" style="156"/>
  </cols>
  <sheetData>
    <row r="1" spans="1:10" ht="13.5" customHeight="1" x14ac:dyDescent="0.2">
      <c r="A1" s="223" t="s">
        <v>195</v>
      </c>
      <c r="B1" s="222"/>
      <c r="C1" s="228"/>
      <c r="D1" s="228"/>
      <c r="E1" s="228"/>
      <c r="F1" s="228"/>
      <c r="G1" s="228"/>
      <c r="H1" s="228"/>
      <c r="I1" s="228"/>
    </row>
    <row r="2" spans="1:10" ht="25.5" customHeight="1" x14ac:dyDescent="0.2">
      <c r="A2" s="352" t="s">
        <v>184</v>
      </c>
      <c r="B2" s="352"/>
      <c r="C2" s="350"/>
      <c r="D2" s="350"/>
      <c r="E2" s="350"/>
      <c r="F2" s="350"/>
      <c r="G2" s="350"/>
      <c r="H2" s="350"/>
      <c r="I2" s="350"/>
    </row>
    <row r="3" spans="1:10" x14ac:dyDescent="0.2">
      <c r="A3" s="353" t="s">
        <v>222</v>
      </c>
      <c r="B3" s="353"/>
      <c r="C3" s="350"/>
      <c r="D3" s="350"/>
      <c r="E3" s="350"/>
      <c r="F3" s="350"/>
      <c r="G3" s="350"/>
      <c r="H3" s="350"/>
      <c r="I3" s="350"/>
    </row>
    <row r="4" spans="1:10" x14ac:dyDescent="0.2">
      <c r="A4" s="157"/>
      <c r="B4" s="157"/>
    </row>
    <row r="5" spans="1:10" ht="13.5" thickBot="1" x14ac:dyDescent="0.25">
      <c r="A5" s="349" t="s">
        <v>77</v>
      </c>
      <c r="B5" s="349"/>
      <c r="C5" s="350"/>
      <c r="D5" s="350"/>
      <c r="E5" s="350"/>
      <c r="F5" s="350"/>
      <c r="G5" s="350"/>
      <c r="H5" s="350"/>
      <c r="I5" s="350"/>
    </row>
    <row r="6" spans="1:10" ht="15.75" customHeight="1" thickBot="1" x14ac:dyDescent="0.25">
      <c r="A6" s="354" t="s">
        <v>78</v>
      </c>
      <c r="B6" s="355"/>
      <c r="C6" s="355"/>
      <c r="D6" s="355"/>
      <c r="E6" s="355"/>
      <c r="F6" s="356"/>
      <c r="G6" s="357" t="s">
        <v>185</v>
      </c>
      <c r="H6" s="357" t="s">
        <v>79</v>
      </c>
    </row>
    <row r="7" spans="1:10" ht="15.75" customHeight="1" thickBot="1" x14ac:dyDescent="0.25">
      <c r="A7" s="158" t="s">
        <v>80</v>
      </c>
      <c r="B7" s="354" t="s">
        <v>81</v>
      </c>
      <c r="C7" s="356"/>
      <c r="D7" s="354" t="s">
        <v>82</v>
      </c>
      <c r="E7" s="356"/>
      <c r="F7" s="159" t="s">
        <v>83</v>
      </c>
      <c r="G7" s="358"/>
      <c r="H7" s="358"/>
      <c r="J7" s="160"/>
    </row>
    <row r="8" spans="1:10" ht="36" customHeight="1" thickBot="1" x14ac:dyDescent="0.25">
      <c r="A8" s="161"/>
      <c r="B8" s="359"/>
      <c r="C8" s="360"/>
      <c r="D8" s="359"/>
      <c r="E8" s="360"/>
      <c r="F8" s="162" t="s">
        <v>224</v>
      </c>
      <c r="G8" s="163"/>
      <c r="H8" s="164" t="s">
        <v>100</v>
      </c>
    </row>
    <row r="9" spans="1:10" ht="36" customHeight="1" thickBot="1" x14ac:dyDescent="0.25">
      <c r="A9" s="161"/>
      <c r="B9" s="359"/>
      <c r="C9" s="360"/>
      <c r="D9" s="359"/>
      <c r="E9" s="360"/>
      <c r="F9" s="162" t="s">
        <v>102</v>
      </c>
      <c r="G9" s="163"/>
      <c r="H9" s="164" t="str">
        <f>IF(G9&gt;0,"","自己資金")</f>
        <v>自己資金</v>
      </c>
    </row>
    <row r="10" spans="1:10" x14ac:dyDescent="0.2">
      <c r="A10" s="157"/>
      <c r="B10" s="157"/>
    </row>
    <row r="11" spans="1:10" ht="14.25" customHeight="1" thickBot="1" x14ac:dyDescent="0.25">
      <c r="A11" s="349" t="s">
        <v>84</v>
      </c>
      <c r="B11" s="349"/>
      <c r="C11" s="350"/>
      <c r="D11" s="350"/>
      <c r="E11" s="350"/>
      <c r="F11" s="350"/>
      <c r="G11" s="350"/>
      <c r="H11" s="350"/>
      <c r="I11" s="350"/>
    </row>
    <row r="12" spans="1:10" ht="15.75" customHeight="1" thickBot="1" x14ac:dyDescent="0.25">
      <c r="A12" s="354" t="s">
        <v>78</v>
      </c>
      <c r="B12" s="355"/>
      <c r="C12" s="355"/>
      <c r="D12" s="355"/>
      <c r="E12" s="355"/>
      <c r="F12" s="356"/>
      <c r="G12" s="357" t="s">
        <v>185</v>
      </c>
      <c r="H12" s="357" t="s">
        <v>85</v>
      </c>
    </row>
    <row r="13" spans="1:10" ht="15.75" customHeight="1" thickBot="1" x14ac:dyDescent="0.25">
      <c r="A13" s="158" t="s">
        <v>80</v>
      </c>
      <c r="B13" s="354" t="s">
        <v>81</v>
      </c>
      <c r="C13" s="356"/>
      <c r="D13" s="354" t="s">
        <v>82</v>
      </c>
      <c r="E13" s="356"/>
      <c r="F13" s="159" t="s">
        <v>83</v>
      </c>
      <c r="G13" s="358"/>
      <c r="H13" s="358"/>
    </row>
    <row r="14" spans="1:10" ht="36" customHeight="1" thickBot="1" x14ac:dyDescent="0.25">
      <c r="A14" s="161"/>
      <c r="B14" s="359"/>
      <c r="C14" s="360"/>
      <c r="D14" s="359"/>
      <c r="E14" s="360"/>
      <c r="F14" s="165"/>
      <c r="G14" s="163"/>
      <c r="H14" s="166"/>
    </row>
    <row r="15" spans="1:10" ht="36" customHeight="1" thickBot="1" x14ac:dyDescent="0.25">
      <c r="A15" s="161"/>
      <c r="B15" s="359"/>
      <c r="C15" s="360"/>
      <c r="D15" s="359"/>
      <c r="E15" s="360"/>
      <c r="F15" s="165"/>
      <c r="G15" s="163"/>
      <c r="H15" s="166"/>
    </row>
    <row r="16" spans="1:10" ht="36" customHeight="1" thickBot="1" x14ac:dyDescent="0.25">
      <c r="A16" s="161"/>
      <c r="B16" s="359"/>
      <c r="C16" s="360"/>
      <c r="D16" s="359"/>
      <c r="E16" s="360"/>
      <c r="F16" s="165"/>
      <c r="G16" s="163"/>
      <c r="H16" s="166"/>
    </row>
    <row r="17" spans="1:9" ht="36" customHeight="1" thickBot="1" x14ac:dyDescent="0.25">
      <c r="A17" s="161"/>
      <c r="B17" s="359"/>
      <c r="C17" s="360"/>
      <c r="D17" s="359"/>
      <c r="E17" s="360"/>
      <c r="F17" s="165"/>
      <c r="G17" s="163"/>
      <c r="H17" s="166"/>
    </row>
    <row r="18" spans="1:9" x14ac:dyDescent="0.2">
      <c r="A18" s="349" t="s">
        <v>186</v>
      </c>
      <c r="B18" s="349"/>
      <c r="C18" s="350"/>
      <c r="D18" s="350"/>
      <c r="E18" s="350"/>
      <c r="F18" s="350"/>
      <c r="G18" s="350"/>
      <c r="H18" s="350"/>
      <c r="I18" s="350"/>
    </row>
    <row r="19" spans="1:9" ht="14" x14ac:dyDescent="0.2">
      <c r="A19" s="232" t="s">
        <v>99</v>
      </c>
      <c r="B19" s="46">
        <f>+個票!O3</f>
        <v>0</v>
      </c>
      <c r="C19" s="46" t="s">
        <v>46</v>
      </c>
      <c r="D19" s="46">
        <f>+個票!R3</f>
        <v>0</v>
      </c>
      <c r="E19" s="46" t="s">
        <v>64</v>
      </c>
      <c r="F19" s="46">
        <f>+個票!U3</f>
        <v>0</v>
      </c>
      <c r="G19" s="433" t="s">
        <v>226</v>
      </c>
      <c r="H19" s="233"/>
      <c r="I19" s="233"/>
    </row>
    <row r="20" spans="1:9" x14ac:dyDescent="0.2">
      <c r="A20" s="234"/>
      <c r="B20" s="234"/>
      <c r="C20" s="233"/>
      <c r="D20" s="233"/>
      <c r="E20" s="233"/>
      <c r="F20" s="233"/>
      <c r="G20" s="237" t="s">
        <v>98</v>
      </c>
      <c r="H20" s="361">
        <f>個票!L6</f>
        <v>0</v>
      </c>
      <c r="I20" s="361"/>
    </row>
    <row r="21" spans="1:9" x14ac:dyDescent="0.2">
      <c r="A21" s="234"/>
      <c r="B21" s="234"/>
      <c r="C21" s="233"/>
      <c r="D21" s="233"/>
      <c r="E21" s="233"/>
      <c r="F21" s="233"/>
      <c r="G21" s="233"/>
      <c r="H21" s="235">
        <f>個票!L7</f>
        <v>0</v>
      </c>
      <c r="I21" s="236" t="s">
        <v>97</v>
      </c>
    </row>
    <row r="22" spans="1:9" x14ac:dyDescent="0.2">
      <c r="A22" s="349"/>
      <c r="B22" s="349"/>
      <c r="C22" s="350"/>
      <c r="D22" s="350"/>
      <c r="E22" s="350"/>
      <c r="F22" s="350"/>
      <c r="G22" s="350"/>
      <c r="H22" s="350"/>
      <c r="I22" s="350"/>
    </row>
    <row r="23" spans="1:9" ht="170.15" customHeight="1" x14ac:dyDescent="0.2">
      <c r="A23" s="351" t="s">
        <v>187</v>
      </c>
      <c r="B23" s="350"/>
      <c r="C23" s="350"/>
      <c r="D23" s="350"/>
      <c r="E23" s="350"/>
      <c r="F23" s="350"/>
      <c r="G23" s="350"/>
      <c r="H23" s="350"/>
      <c r="I23" s="350"/>
    </row>
  </sheetData>
  <mergeCells count="30">
    <mergeCell ref="H20:I20"/>
    <mergeCell ref="B17:C17"/>
    <mergeCell ref="D17:E17"/>
    <mergeCell ref="B14:C14"/>
    <mergeCell ref="B15:C15"/>
    <mergeCell ref="D15:E15"/>
    <mergeCell ref="B16:C16"/>
    <mergeCell ref="D16:E16"/>
    <mergeCell ref="A18:I18"/>
    <mergeCell ref="A11:I11"/>
    <mergeCell ref="A12:F12"/>
    <mergeCell ref="G12:G13"/>
    <mergeCell ref="H12:H13"/>
    <mergeCell ref="B13:C13"/>
    <mergeCell ref="A22:I22"/>
    <mergeCell ref="A23:I23"/>
    <mergeCell ref="A2:I2"/>
    <mergeCell ref="A3:I3"/>
    <mergeCell ref="A5:I5"/>
    <mergeCell ref="A6:F6"/>
    <mergeCell ref="G6:G7"/>
    <mergeCell ref="H6:H7"/>
    <mergeCell ref="B7:C7"/>
    <mergeCell ref="B8:C8"/>
    <mergeCell ref="B9:C9"/>
    <mergeCell ref="D13:E13"/>
    <mergeCell ref="D14:E14"/>
    <mergeCell ref="D7:E7"/>
    <mergeCell ref="D8:E8"/>
    <mergeCell ref="D9:E9"/>
  </mergeCells>
  <phoneticPr fontId="4"/>
  <pageMargins left="0.78740157480314965" right="0.19685039370078741" top="0.98425196850393704" bottom="0.19685039370078741"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9"/>
  <sheetViews>
    <sheetView showGridLines="0" view="pageBreakPreview" zoomScaleNormal="100" zoomScaleSheetLayoutView="100" workbookViewId="0">
      <selection activeCell="I6" sqref="I6"/>
    </sheetView>
  </sheetViews>
  <sheetFormatPr defaultColWidth="9" defaultRowHeight="13" x14ac:dyDescent="0.2"/>
  <cols>
    <col min="1" max="1" width="5.6328125" style="167" customWidth="1"/>
    <col min="2" max="16384" width="9" style="167"/>
  </cols>
  <sheetData>
    <row r="1" spans="1:17" ht="14.25" customHeight="1" x14ac:dyDescent="0.2">
      <c r="A1" s="167" t="s">
        <v>204</v>
      </c>
    </row>
    <row r="3" spans="1:17" x14ac:dyDescent="0.2">
      <c r="A3" s="363" t="s">
        <v>205</v>
      </c>
      <c r="B3" s="363"/>
      <c r="C3" s="363"/>
      <c r="D3" s="363"/>
      <c r="E3" s="363"/>
      <c r="F3" s="363"/>
      <c r="G3" s="363"/>
      <c r="H3" s="363"/>
      <c r="I3" s="363"/>
      <c r="J3" s="363"/>
      <c r="K3" s="363"/>
      <c r="L3" s="363"/>
      <c r="M3" s="363"/>
      <c r="N3" s="363"/>
      <c r="O3" s="363"/>
      <c r="P3" s="363"/>
      <c r="Q3" s="363"/>
    </row>
    <row r="4" spans="1:17" x14ac:dyDescent="0.2">
      <c r="Q4" s="168" t="s">
        <v>213</v>
      </c>
    </row>
    <row r="5" spans="1:17" ht="20.149999999999999" customHeight="1" x14ac:dyDescent="0.2">
      <c r="A5" s="364" t="s">
        <v>206</v>
      </c>
      <c r="B5" s="365"/>
      <c r="C5" s="169">
        <v>4</v>
      </c>
      <c r="D5" s="169">
        <v>5</v>
      </c>
      <c r="E5" s="169">
        <v>6</v>
      </c>
      <c r="F5" s="169">
        <v>7</v>
      </c>
      <c r="G5" s="169">
        <v>8</v>
      </c>
      <c r="H5" s="169">
        <v>9</v>
      </c>
      <c r="I5" s="169">
        <v>10</v>
      </c>
      <c r="J5" s="169">
        <v>11</v>
      </c>
      <c r="K5" s="169">
        <v>12</v>
      </c>
      <c r="L5" s="169">
        <v>1</v>
      </c>
      <c r="M5" s="169">
        <v>2</v>
      </c>
      <c r="N5" s="169">
        <v>3</v>
      </c>
      <c r="O5" s="169">
        <v>4</v>
      </c>
      <c r="P5" s="169" t="s">
        <v>207</v>
      </c>
      <c r="Q5" s="169" t="s">
        <v>2</v>
      </c>
    </row>
    <row r="6" spans="1:17" ht="20.149999999999999" customHeight="1" x14ac:dyDescent="0.2">
      <c r="A6" s="366" t="s">
        <v>208</v>
      </c>
      <c r="B6" s="170" t="s">
        <v>100</v>
      </c>
      <c r="C6" s="171"/>
      <c r="D6" s="171"/>
      <c r="E6" s="171"/>
      <c r="F6" s="431"/>
      <c r="G6" s="431"/>
      <c r="H6" s="431"/>
      <c r="I6" s="431"/>
      <c r="J6" s="431"/>
      <c r="K6" s="431"/>
      <c r="L6" s="431"/>
      <c r="M6" s="431"/>
      <c r="N6" s="431"/>
      <c r="O6" s="431"/>
      <c r="P6" s="432">
        <f>SUM(C6:O6)</f>
        <v>0</v>
      </c>
      <c r="Q6" s="170"/>
    </row>
    <row r="7" spans="1:17" ht="20.149999999999999" customHeight="1" x14ac:dyDescent="0.2">
      <c r="A7" s="367"/>
      <c r="B7" s="170" t="s">
        <v>102</v>
      </c>
      <c r="C7" s="171"/>
      <c r="D7" s="171"/>
      <c r="E7" s="171"/>
      <c r="F7" s="431"/>
      <c r="G7" s="431"/>
      <c r="H7" s="431"/>
      <c r="I7" s="431"/>
      <c r="J7" s="431"/>
      <c r="K7" s="431"/>
      <c r="L7" s="431"/>
      <c r="M7" s="431"/>
      <c r="N7" s="431"/>
      <c r="O7" s="431"/>
      <c r="P7" s="432">
        <f t="shared" ref="P7:P9" si="0">SUM(C7:O7)</f>
        <v>0</v>
      </c>
      <c r="Q7" s="170"/>
    </row>
    <row r="8" spans="1:17" ht="20.149999999999999" customHeight="1" x14ac:dyDescent="0.2">
      <c r="A8" s="367"/>
      <c r="B8" s="170"/>
      <c r="C8" s="171"/>
      <c r="D8" s="171"/>
      <c r="E8" s="171"/>
      <c r="F8" s="431"/>
      <c r="G8" s="431"/>
      <c r="H8" s="431"/>
      <c r="I8" s="431"/>
      <c r="J8" s="431"/>
      <c r="K8" s="431"/>
      <c r="L8" s="431"/>
      <c r="M8" s="431"/>
      <c r="N8" s="431"/>
      <c r="O8" s="431"/>
      <c r="P8" s="432">
        <f t="shared" si="0"/>
        <v>0</v>
      </c>
      <c r="Q8" s="170"/>
    </row>
    <row r="9" spans="1:17" ht="20.149999999999999" customHeight="1" x14ac:dyDescent="0.2">
      <c r="A9" s="367"/>
      <c r="B9" s="170"/>
      <c r="C9" s="171"/>
      <c r="D9" s="171"/>
      <c r="E9" s="171"/>
      <c r="F9" s="431"/>
      <c r="G9" s="431"/>
      <c r="H9" s="431"/>
      <c r="I9" s="431"/>
      <c r="J9" s="431"/>
      <c r="K9" s="431"/>
      <c r="L9" s="431"/>
      <c r="M9" s="431"/>
      <c r="N9" s="431"/>
      <c r="O9" s="431"/>
      <c r="P9" s="432">
        <f t="shared" si="0"/>
        <v>0</v>
      </c>
      <c r="Q9" s="170"/>
    </row>
    <row r="10" spans="1:17" ht="20.149999999999999" customHeight="1" x14ac:dyDescent="0.2">
      <c r="A10" s="368"/>
      <c r="B10" s="170" t="s">
        <v>207</v>
      </c>
      <c r="C10" s="171"/>
      <c r="D10" s="171"/>
      <c r="E10" s="171"/>
      <c r="F10" s="432">
        <f t="shared" ref="F10:O10" si="1">SUM(F6:F9)</f>
        <v>0</v>
      </c>
      <c r="G10" s="432">
        <f t="shared" si="1"/>
        <v>0</v>
      </c>
      <c r="H10" s="432">
        <f t="shared" si="1"/>
        <v>0</v>
      </c>
      <c r="I10" s="432">
        <f t="shared" si="1"/>
        <v>0</v>
      </c>
      <c r="J10" s="432">
        <f t="shared" si="1"/>
        <v>0</v>
      </c>
      <c r="K10" s="432">
        <f t="shared" si="1"/>
        <v>0</v>
      </c>
      <c r="L10" s="432">
        <f t="shared" si="1"/>
        <v>0</v>
      </c>
      <c r="M10" s="432">
        <f t="shared" si="1"/>
        <v>0</v>
      </c>
      <c r="N10" s="432">
        <f t="shared" si="1"/>
        <v>0</v>
      </c>
      <c r="O10" s="432">
        <f t="shared" si="1"/>
        <v>0</v>
      </c>
      <c r="P10" s="432">
        <f>SUM(P6:P9)</f>
        <v>0</v>
      </c>
      <c r="Q10" s="170"/>
    </row>
    <row r="11" spans="1:17" ht="20.149999999999999" customHeight="1" x14ac:dyDescent="0.2">
      <c r="A11" s="366" t="s">
        <v>209</v>
      </c>
      <c r="B11" s="172"/>
      <c r="C11" s="171"/>
      <c r="D11" s="171"/>
      <c r="E11" s="171"/>
      <c r="F11" s="431"/>
      <c r="G11" s="431"/>
      <c r="H11" s="431"/>
      <c r="I11" s="431"/>
      <c r="J11" s="431"/>
      <c r="K11" s="431"/>
      <c r="L11" s="431"/>
      <c r="M11" s="431"/>
      <c r="N11" s="431"/>
      <c r="O11" s="431"/>
      <c r="P11" s="432">
        <f>SUM(C11:O11)</f>
        <v>0</v>
      </c>
      <c r="Q11" s="170"/>
    </row>
    <row r="12" spans="1:17" ht="20.149999999999999" customHeight="1" x14ac:dyDescent="0.2">
      <c r="A12" s="367"/>
      <c r="B12" s="172"/>
      <c r="C12" s="171"/>
      <c r="D12" s="171"/>
      <c r="E12" s="171"/>
      <c r="F12" s="431"/>
      <c r="G12" s="431"/>
      <c r="H12" s="431"/>
      <c r="I12" s="431"/>
      <c r="J12" s="431"/>
      <c r="K12" s="431"/>
      <c r="L12" s="431"/>
      <c r="M12" s="431"/>
      <c r="N12" s="431"/>
      <c r="O12" s="431"/>
      <c r="P12" s="432">
        <f t="shared" ref="P12:P14" si="2">SUM(C12:O12)</f>
        <v>0</v>
      </c>
      <c r="Q12" s="170"/>
    </row>
    <row r="13" spans="1:17" ht="20.149999999999999" customHeight="1" x14ac:dyDescent="0.2">
      <c r="A13" s="367"/>
      <c r="B13" s="172"/>
      <c r="C13" s="171"/>
      <c r="D13" s="171"/>
      <c r="E13" s="171"/>
      <c r="F13" s="431"/>
      <c r="G13" s="431"/>
      <c r="H13" s="431"/>
      <c r="I13" s="431"/>
      <c r="J13" s="431"/>
      <c r="K13" s="431"/>
      <c r="L13" s="431"/>
      <c r="M13" s="431"/>
      <c r="N13" s="431"/>
      <c r="O13" s="431"/>
      <c r="P13" s="432">
        <f t="shared" si="2"/>
        <v>0</v>
      </c>
      <c r="Q13" s="170"/>
    </row>
    <row r="14" spans="1:17" ht="20.149999999999999" customHeight="1" x14ac:dyDescent="0.2">
      <c r="A14" s="367"/>
      <c r="B14" s="172"/>
      <c r="C14" s="171"/>
      <c r="D14" s="171"/>
      <c r="E14" s="171"/>
      <c r="F14" s="431"/>
      <c r="G14" s="431"/>
      <c r="H14" s="431"/>
      <c r="I14" s="431"/>
      <c r="J14" s="431"/>
      <c r="K14" s="431"/>
      <c r="L14" s="431"/>
      <c r="M14" s="431"/>
      <c r="N14" s="431"/>
      <c r="O14" s="431"/>
      <c r="P14" s="432">
        <f t="shared" si="2"/>
        <v>0</v>
      </c>
      <c r="Q14" s="170"/>
    </row>
    <row r="15" spans="1:17" ht="20.149999999999999" customHeight="1" x14ac:dyDescent="0.2">
      <c r="A15" s="368"/>
      <c r="B15" s="170" t="s">
        <v>207</v>
      </c>
      <c r="C15" s="171"/>
      <c r="D15" s="171"/>
      <c r="E15" s="171"/>
      <c r="F15" s="432">
        <f t="shared" ref="F15:O15" si="3">SUM(F11:F14)</f>
        <v>0</v>
      </c>
      <c r="G15" s="432">
        <f t="shared" si="3"/>
        <v>0</v>
      </c>
      <c r="H15" s="432">
        <f t="shared" si="3"/>
        <v>0</v>
      </c>
      <c r="I15" s="432">
        <f t="shared" si="3"/>
        <v>0</v>
      </c>
      <c r="J15" s="432">
        <f t="shared" si="3"/>
        <v>0</v>
      </c>
      <c r="K15" s="432">
        <f t="shared" si="3"/>
        <v>0</v>
      </c>
      <c r="L15" s="432">
        <f t="shared" si="3"/>
        <v>0</v>
      </c>
      <c r="M15" s="432">
        <f t="shared" si="3"/>
        <v>0</v>
      </c>
      <c r="N15" s="432">
        <f t="shared" si="3"/>
        <v>0</v>
      </c>
      <c r="O15" s="432">
        <f t="shared" si="3"/>
        <v>0</v>
      </c>
      <c r="P15" s="432">
        <f>SUM(P11:P14)</f>
        <v>0</v>
      </c>
      <c r="Q15" s="170"/>
    </row>
    <row r="16" spans="1:17" ht="20.149999999999999" customHeight="1" x14ac:dyDescent="0.2">
      <c r="A16" s="369" t="s">
        <v>214</v>
      </c>
      <c r="B16" s="170" t="s">
        <v>210</v>
      </c>
      <c r="C16" s="171"/>
      <c r="D16" s="171"/>
      <c r="E16" s="171"/>
      <c r="F16" s="432">
        <f>F10-F15</f>
        <v>0</v>
      </c>
      <c r="G16" s="432">
        <f t="shared" ref="G16:O16" si="4">G10-G15</f>
        <v>0</v>
      </c>
      <c r="H16" s="432">
        <f t="shared" si="4"/>
        <v>0</v>
      </c>
      <c r="I16" s="432">
        <f t="shared" si="4"/>
        <v>0</v>
      </c>
      <c r="J16" s="432">
        <f t="shared" si="4"/>
        <v>0</v>
      </c>
      <c r="K16" s="432">
        <f t="shared" si="4"/>
        <v>0</v>
      </c>
      <c r="L16" s="432">
        <f t="shared" si="4"/>
        <v>0</v>
      </c>
      <c r="M16" s="432">
        <f t="shared" si="4"/>
        <v>0</v>
      </c>
      <c r="N16" s="432">
        <f t="shared" si="4"/>
        <v>0</v>
      </c>
      <c r="O16" s="432">
        <f t="shared" si="4"/>
        <v>0</v>
      </c>
      <c r="P16" s="171"/>
      <c r="Q16" s="170"/>
    </row>
    <row r="17" spans="1:17" ht="20.149999999999999" customHeight="1" x14ac:dyDescent="0.2">
      <c r="A17" s="370"/>
      <c r="B17" s="170" t="s">
        <v>211</v>
      </c>
      <c r="C17" s="171"/>
      <c r="D17" s="171"/>
      <c r="E17" s="171"/>
      <c r="F17" s="432">
        <f>+F16</f>
        <v>0</v>
      </c>
      <c r="G17" s="432">
        <f>F17+G16</f>
        <v>0</v>
      </c>
      <c r="H17" s="432">
        <f t="shared" ref="H17:O17" si="5">G17+H16</f>
        <v>0</v>
      </c>
      <c r="I17" s="432">
        <f t="shared" si="5"/>
        <v>0</v>
      </c>
      <c r="J17" s="432">
        <f t="shared" si="5"/>
        <v>0</v>
      </c>
      <c r="K17" s="432">
        <f t="shared" si="5"/>
        <v>0</v>
      </c>
      <c r="L17" s="432">
        <f t="shared" si="5"/>
        <v>0</v>
      </c>
      <c r="M17" s="432">
        <f t="shared" si="5"/>
        <v>0</v>
      </c>
      <c r="N17" s="432">
        <f t="shared" si="5"/>
        <v>0</v>
      </c>
      <c r="O17" s="432">
        <f t="shared" si="5"/>
        <v>0</v>
      </c>
      <c r="P17" s="171"/>
      <c r="Q17" s="170"/>
    </row>
    <row r="19" spans="1:17" ht="49.5" customHeight="1" x14ac:dyDescent="0.2">
      <c r="A19" s="362" t="s">
        <v>215</v>
      </c>
      <c r="B19" s="362"/>
      <c r="C19" s="362"/>
      <c r="D19" s="362"/>
      <c r="E19" s="362"/>
      <c r="F19" s="362"/>
      <c r="G19" s="362"/>
      <c r="H19" s="362"/>
      <c r="I19" s="362"/>
      <c r="J19" s="362"/>
      <c r="K19" s="362"/>
      <c r="L19" s="362"/>
      <c r="M19" s="362"/>
      <c r="N19" s="362"/>
      <c r="O19" s="362"/>
      <c r="P19" s="362"/>
      <c r="Q19" s="362"/>
    </row>
  </sheetData>
  <mergeCells count="6">
    <mergeCell ref="A19:Q19"/>
    <mergeCell ref="A3:Q3"/>
    <mergeCell ref="A5:B5"/>
    <mergeCell ref="A6:A10"/>
    <mergeCell ref="A11:A15"/>
    <mergeCell ref="A16:A17"/>
  </mergeCells>
  <phoneticPr fontId="4"/>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4"/>
  <sheetViews>
    <sheetView showGridLines="0" view="pageBreakPreview" zoomScaleNormal="100" zoomScaleSheetLayoutView="100" workbookViewId="0"/>
  </sheetViews>
  <sheetFormatPr defaultColWidth="9" defaultRowHeight="20.149999999999999" customHeight="1" x14ac:dyDescent="0.2"/>
  <cols>
    <col min="1" max="1" width="1.6328125" style="173" customWidth="1"/>
    <col min="2" max="2" width="21.26953125" style="173" customWidth="1"/>
    <col min="3" max="4" width="1.26953125" style="173" customWidth="1"/>
    <col min="5" max="16" width="5.6328125" style="173" customWidth="1"/>
    <col min="17" max="17" width="9.7265625" style="173" customWidth="1"/>
    <col min="18" max="18" width="1.08984375" style="173" customWidth="1"/>
    <col min="19" max="19" width="4.90625" style="173" customWidth="1"/>
    <col min="20" max="20" width="9" style="173" customWidth="1"/>
    <col min="21" max="16384" width="9" style="173"/>
  </cols>
  <sheetData>
    <row r="1" spans="1:20" ht="25.15" customHeight="1" x14ac:dyDescent="0.2">
      <c r="B1" s="174"/>
    </row>
    <row r="2" spans="1:20" ht="25.15" customHeight="1" x14ac:dyDescent="0.2">
      <c r="B2" s="372" t="s">
        <v>48</v>
      </c>
      <c r="C2" s="372"/>
      <c r="D2" s="372"/>
      <c r="E2" s="372"/>
      <c r="F2" s="372"/>
      <c r="G2" s="372"/>
      <c r="H2" s="372"/>
      <c r="I2" s="372"/>
      <c r="J2" s="372"/>
      <c r="K2" s="372"/>
      <c r="L2" s="372"/>
      <c r="M2" s="372"/>
      <c r="N2" s="372"/>
      <c r="O2" s="372"/>
      <c r="P2" s="372"/>
      <c r="Q2" s="372"/>
    </row>
    <row r="3" spans="1:20" ht="38.25" customHeight="1" x14ac:dyDescent="0.2"/>
    <row r="4" spans="1:20" ht="25.15" customHeight="1" x14ac:dyDescent="0.2">
      <c r="B4" s="175" t="s">
        <v>49</v>
      </c>
      <c r="C4" s="175"/>
      <c r="D4" s="175"/>
      <c r="E4" s="175"/>
    </row>
    <row r="5" spans="1:20" ht="25.15" customHeight="1" x14ac:dyDescent="0.2"/>
    <row r="6" spans="1:20" ht="28.5" customHeight="1" x14ac:dyDescent="0.2">
      <c r="I6" s="373" t="s">
        <v>50</v>
      </c>
      <c r="J6" s="373"/>
      <c r="K6" s="374">
        <f>個票!L6</f>
        <v>0</v>
      </c>
      <c r="L6" s="374"/>
      <c r="M6" s="374"/>
      <c r="N6" s="374"/>
      <c r="O6" s="374"/>
      <c r="P6" s="374"/>
      <c r="Q6" s="374"/>
    </row>
    <row r="7" spans="1:20" ht="28.5" customHeight="1" x14ac:dyDescent="0.2">
      <c r="I7" s="373"/>
      <c r="J7" s="373"/>
      <c r="K7" s="375">
        <f>個票!L7</f>
        <v>0</v>
      </c>
      <c r="L7" s="375"/>
      <c r="M7" s="375"/>
      <c r="N7" s="375"/>
      <c r="O7" s="375"/>
      <c r="P7" s="375"/>
      <c r="Q7" s="176" t="s">
        <v>170</v>
      </c>
    </row>
    <row r="8" spans="1:20" ht="25.15" customHeight="1" x14ac:dyDescent="0.2"/>
    <row r="9" spans="1:20" ht="25.15" customHeight="1" x14ac:dyDescent="0.2"/>
    <row r="10" spans="1:20" ht="24.75" customHeight="1" x14ac:dyDescent="0.2">
      <c r="B10" s="376" t="s">
        <v>51</v>
      </c>
      <c r="C10" s="376"/>
      <c r="D10" s="376"/>
      <c r="E10" s="376"/>
      <c r="F10" s="376"/>
      <c r="G10" s="376"/>
      <c r="H10" s="376"/>
      <c r="I10" s="376"/>
      <c r="J10" s="376"/>
      <c r="K10" s="376"/>
      <c r="L10" s="376"/>
      <c r="M10" s="376"/>
      <c r="N10" s="376"/>
      <c r="O10" s="376"/>
      <c r="P10" s="376"/>
      <c r="Q10" s="376"/>
      <c r="R10" s="175"/>
      <c r="S10" s="175"/>
      <c r="T10" s="175"/>
    </row>
    <row r="11" spans="1:20" ht="25.15" customHeight="1" x14ac:dyDescent="0.2">
      <c r="B11" s="376"/>
      <c r="C11" s="376"/>
      <c r="D11" s="376"/>
      <c r="E11" s="376"/>
      <c r="F11" s="376"/>
      <c r="G11" s="376"/>
      <c r="H11" s="376"/>
      <c r="I11" s="376"/>
      <c r="J11" s="376"/>
      <c r="K11" s="376"/>
      <c r="L11" s="376"/>
      <c r="M11" s="376"/>
      <c r="N11" s="376"/>
      <c r="O11" s="376"/>
      <c r="P11" s="376"/>
      <c r="Q11" s="376"/>
    </row>
    <row r="12" spans="1:20" ht="25.15" customHeight="1" x14ac:dyDescent="0.2"/>
    <row r="13" spans="1:20" ht="25.15" customHeight="1" x14ac:dyDescent="0.2">
      <c r="A13" s="175"/>
      <c r="B13" s="371" t="s">
        <v>1</v>
      </c>
      <c r="C13" s="371"/>
      <c r="D13" s="371"/>
      <c r="E13" s="371"/>
      <c r="F13" s="371"/>
      <c r="G13" s="371"/>
      <c r="H13" s="371"/>
      <c r="I13" s="371"/>
      <c r="J13" s="371"/>
      <c r="K13" s="371"/>
      <c r="L13" s="371"/>
      <c r="M13" s="371"/>
      <c r="N13" s="371"/>
      <c r="O13" s="371"/>
      <c r="P13" s="371"/>
      <c r="Q13" s="371"/>
      <c r="R13" s="175"/>
    </row>
    <row r="14" spans="1:20" ht="25.15" customHeight="1" x14ac:dyDescent="0.2">
      <c r="A14" s="175"/>
      <c r="B14" s="175"/>
      <c r="C14" s="175"/>
      <c r="D14" s="175"/>
      <c r="E14" s="175"/>
      <c r="F14" s="175"/>
      <c r="G14" s="175"/>
      <c r="H14" s="175"/>
      <c r="I14" s="175"/>
      <c r="J14" s="175"/>
      <c r="K14" s="175"/>
      <c r="L14" s="175"/>
      <c r="M14" s="175"/>
      <c r="N14" s="175"/>
      <c r="O14" s="175"/>
      <c r="P14" s="175"/>
      <c r="Q14" s="175"/>
      <c r="R14" s="175"/>
    </row>
    <row r="15" spans="1:20" ht="9.75" customHeight="1" x14ac:dyDescent="0.2">
      <c r="A15" s="177"/>
      <c r="B15" s="178"/>
      <c r="C15" s="179"/>
      <c r="D15" s="178"/>
      <c r="E15" s="178"/>
      <c r="F15" s="178"/>
      <c r="G15" s="178"/>
      <c r="H15" s="178"/>
      <c r="I15" s="178"/>
      <c r="J15" s="178"/>
      <c r="K15" s="178"/>
      <c r="L15" s="178"/>
      <c r="M15" s="178"/>
      <c r="N15" s="178"/>
      <c r="O15" s="178"/>
      <c r="P15" s="178"/>
      <c r="Q15" s="178"/>
      <c r="R15" s="179"/>
    </row>
    <row r="16" spans="1:20" ht="27" customHeight="1" x14ac:dyDescent="0.2">
      <c r="A16" s="180"/>
      <c r="B16" s="181" t="s">
        <v>52</v>
      </c>
      <c r="C16" s="182"/>
      <c r="D16" s="56"/>
      <c r="E16" s="379"/>
      <c r="F16" s="379"/>
      <c r="G16" s="379"/>
      <c r="H16" s="380" t="s">
        <v>53</v>
      </c>
      <c r="I16" s="380"/>
      <c r="J16" s="380"/>
      <c r="K16" s="380"/>
      <c r="L16" s="380"/>
      <c r="M16" s="379"/>
      <c r="N16" s="379"/>
      <c r="O16" s="380" t="s">
        <v>54</v>
      </c>
      <c r="P16" s="380"/>
      <c r="Q16" s="380"/>
      <c r="R16" s="182"/>
    </row>
    <row r="17" spans="1:18" ht="9.75" customHeight="1" x14ac:dyDescent="0.2">
      <c r="A17" s="183"/>
      <c r="B17" s="184"/>
      <c r="C17" s="185"/>
      <c r="D17" s="184"/>
      <c r="E17" s="184"/>
      <c r="F17" s="184"/>
      <c r="G17" s="184"/>
      <c r="H17" s="184"/>
      <c r="I17" s="184"/>
      <c r="J17" s="184"/>
      <c r="K17" s="184"/>
      <c r="L17" s="184"/>
      <c r="M17" s="184"/>
      <c r="N17" s="184"/>
      <c r="O17" s="184"/>
      <c r="P17" s="184"/>
      <c r="Q17" s="184"/>
      <c r="R17" s="185"/>
    </row>
    <row r="18" spans="1:18" ht="9.75" customHeight="1" x14ac:dyDescent="0.2">
      <c r="A18" s="177"/>
      <c r="B18" s="178"/>
      <c r="C18" s="179"/>
      <c r="D18" s="178"/>
      <c r="E18" s="178"/>
      <c r="F18" s="178"/>
      <c r="G18" s="178"/>
      <c r="H18" s="178"/>
      <c r="I18" s="178"/>
      <c r="J18" s="178"/>
      <c r="K18" s="178"/>
      <c r="L18" s="178"/>
      <c r="M18" s="178"/>
      <c r="N18" s="178"/>
      <c r="O18" s="178"/>
      <c r="P18" s="178"/>
      <c r="Q18" s="178"/>
      <c r="R18" s="179"/>
    </row>
    <row r="19" spans="1:18" ht="27" customHeight="1" x14ac:dyDescent="0.2">
      <c r="A19" s="180"/>
      <c r="B19" s="181" t="s">
        <v>55</v>
      </c>
      <c r="C19" s="182"/>
      <c r="D19" s="56"/>
      <c r="E19" s="186"/>
      <c r="F19" s="187"/>
      <c r="G19" s="188" t="s">
        <v>56</v>
      </c>
      <c r="H19" s="188" t="s">
        <v>57</v>
      </c>
      <c r="I19" s="188" t="s">
        <v>58</v>
      </c>
      <c r="J19" s="188"/>
      <c r="K19" s="186"/>
      <c r="L19" s="186"/>
      <c r="M19" s="188"/>
      <c r="N19" s="188"/>
      <c r="O19" s="188"/>
      <c r="P19" s="186"/>
      <c r="Q19" s="186"/>
      <c r="R19" s="182"/>
    </row>
    <row r="20" spans="1:18" ht="9.75" customHeight="1" x14ac:dyDescent="0.2">
      <c r="A20" s="183"/>
      <c r="B20" s="184"/>
      <c r="C20" s="185"/>
      <c r="D20" s="184"/>
      <c r="E20" s="184"/>
      <c r="F20" s="184"/>
      <c r="G20" s="184"/>
      <c r="H20" s="184"/>
      <c r="I20" s="184"/>
      <c r="J20" s="184"/>
      <c r="K20" s="184"/>
      <c r="L20" s="184"/>
      <c r="M20" s="184"/>
      <c r="N20" s="184"/>
      <c r="O20" s="184"/>
      <c r="P20" s="184"/>
      <c r="Q20" s="184"/>
      <c r="R20" s="185"/>
    </row>
    <row r="21" spans="1:18" ht="9.75" customHeight="1" x14ac:dyDescent="0.2">
      <c r="A21" s="177"/>
      <c r="B21" s="178"/>
      <c r="C21" s="179"/>
      <c r="D21" s="178"/>
      <c r="E21" s="178"/>
      <c r="F21" s="178"/>
      <c r="G21" s="178"/>
      <c r="H21" s="178"/>
      <c r="I21" s="178"/>
      <c r="J21" s="178"/>
      <c r="K21" s="178"/>
      <c r="L21" s="178"/>
      <c r="M21" s="178"/>
      <c r="N21" s="178"/>
      <c r="O21" s="178"/>
      <c r="P21" s="178"/>
      <c r="Q21" s="178"/>
      <c r="R21" s="179"/>
    </row>
    <row r="22" spans="1:18" ht="27" customHeight="1" x14ac:dyDescent="0.2">
      <c r="A22" s="180"/>
      <c r="B22" s="181" t="s">
        <v>59</v>
      </c>
      <c r="C22" s="182"/>
      <c r="D22" s="56"/>
      <c r="E22" s="381"/>
      <c r="F22" s="381"/>
      <c r="G22" s="381"/>
      <c r="H22" s="56"/>
      <c r="I22" s="56"/>
      <c r="J22" s="56"/>
      <c r="K22" s="56"/>
      <c r="L22" s="56"/>
      <c r="M22" s="56"/>
      <c r="N22" s="56"/>
      <c r="O22" s="56"/>
      <c r="P22" s="56"/>
      <c r="Q22" s="56"/>
      <c r="R22" s="182"/>
    </row>
    <row r="23" spans="1:18" ht="9.75" customHeight="1" x14ac:dyDescent="0.2">
      <c r="A23" s="183"/>
      <c r="B23" s="184"/>
      <c r="C23" s="185"/>
      <c r="D23" s="184"/>
      <c r="E23" s="184"/>
      <c r="F23" s="184"/>
      <c r="G23" s="184"/>
      <c r="H23" s="184"/>
      <c r="I23" s="184"/>
      <c r="J23" s="184"/>
      <c r="K23" s="184"/>
      <c r="L23" s="184"/>
      <c r="M23" s="184"/>
      <c r="N23" s="184"/>
      <c r="O23" s="184"/>
      <c r="P23" s="184"/>
      <c r="Q23" s="184"/>
      <c r="R23" s="185"/>
    </row>
    <row r="24" spans="1:18" ht="9.75" customHeight="1" x14ac:dyDescent="0.2">
      <c r="A24" s="177"/>
      <c r="B24" s="178"/>
      <c r="C24" s="179"/>
      <c r="D24" s="178"/>
      <c r="E24" s="178"/>
      <c r="F24" s="178"/>
      <c r="G24" s="178"/>
      <c r="H24" s="178"/>
      <c r="I24" s="178"/>
      <c r="J24" s="178"/>
      <c r="K24" s="178"/>
      <c r="L24" s="178"/>
      <c r="M24" s="178"/>
      <c r="N24" s="178"/>
      <c r="O24" s="178"/>
      <c r="P24" s="178"/>
      <c r="Q24" s="178"/>
      <c r="R24" s="179"/>
    </row>
    <row r="25" spans="1:18" ht="20.149999999999999" customHeight="1" x14ac:dyDescent="0.2">
      <c r="A25" s="180"/>
      <c r="B25" s="181" t="s">
        <v>60</v>
      </c>
      <c r="C25" s="182"/>
      <c r="D25" s="56"/>
      <c r="E25" s="377"/>
      <c r="F25" s="377"/>
      <c r="G25" s="377"/>
      <c r="H25" s="377"/>
      <c r="I25" s="377"/>
      <c r="J25" s="377"/>
      <c r="K25" s="377"/>
      <c r="L25" s="377"/>
      <c r="M25" s="377"/>
      <c r="N25" s="377"/>
      <c r="O25" s="377"/>
      <c r="P25" s="377"/>
      <c r="Q25" s="377"/>
      <c r="R25" s="182"/>
    </row>
    <row r="26" spans="1:18" ht="9.75" customHeight="1" x14ac:dyDescent="0.2">
      <c r="A26" s="183"/>
      <c r="B26" s="184"/>
      <c r="C26" s="185"/>
      <c r="D26" s="184"/>
      <c r="E26" s="184"/>
      <c r="F26" s="184"/>
      <c r="G26" s="184"/>
      <c r="H26" s="184"/>
      <c r="I26" s="184"/>
      <c r="J26" s="184"/>
      <c r="K26" s="184"/>
      <c r="L26" s="184"/>
      <c r="M26" s="184"/>
      <c r="N26" s="184"/>
      <c r="O26" s="184"/>
      <c r="P26" s="184"/>
      <c r="Q26" s="184"/>
      <c r="R26" s="185"/>
    </row>
    <row r="27" spans="1:18" ht="9.75" customHeight="1" x14ac:dyDescent="0.2">
      <c r="A27" s="180"/>
      <c r="B27" s="56"/>
      <c r="C27" s="182"/>
      <c r="D27" s="56"/>
      <c r="E27" s="56"/>
      <c r="F27" s="56"/>
      <c r="G27" s="56"/>
      <c r="H27" s="56"/>
      <c r="I27" s="56"/>
      <c r="J27" s="56"/>
      <c r="K27" s="56"/>
      <c r="L27" s="56"/>
      <c r="M27" s="56"/>
      <c r="N27" s="56"/>
      <c r="O27" s="56"/>
      <c r="P27" s="56"/>
      <c r="Q27" s="56"/>
      <c r="R27" s="182"/>
    </row>
    <row r="28" spans="1:18" ht="27" customHeight="1" x14ac:dyDescent="0.2">
      <c r="A28" s="180"/>
      <c r="B28" s="181" t="s">
        <v>61</v>
      </c>
      <c r="C28" s="182"/>
      <c r="D28" s="56"/>
      <c r="E28" s="377"/>
      <c r="F28" s="377"/>
      <c r="G28" s="377"/>
      <c r="H28" s="377"/>
      <c r="I28" s="377"/>
      <c r="J28" s="377"/>
      <c r="K28" s="377"/>
      <c r="L28" s="377"/>
      <c r="M28" s="377"/>
      <c r="N28" s="377"/>
      <c r="O28" s="377"/>
      <c r="P28" s="377"/>
      <c r="Q28" s="377"/>
      <c r="R28" s="182"/>
    </row>
    <row r="29" spans="1:18" ht="9.75" customHeight="1" x14ac:dyDescent="0.2">
      <c r="A29" s="183"/>
      <c r="B29" s="184"/>
      <c r="C29" s="185"/>
      <c r="D29" s="184"/>
      <c r="E29" s="184"/>
      <c r="F29" s="184"/>
      <c r="G29" s="184"/>
      <c r="H29" s="184"/>
      <c r="I29" s="184"/>
      <c r="J29" s="184"/>
      <c r="K29" s="184"/>
      <c r="L29" s="184"/>
      <c r="M29" s="184"/>
      <c r="N29" s="184"/>
      <c r="O29" s="184"/>
      <c r="P29" s="184"/>
      <c r="Q29" s="184"/>
      <c r="R29" s="185"/>
    </row>
    <row r="30" spans="1:18" ht="9.75" customHeight="1" x14ac:dyDescent="0.2">
      <c r="A30" s="180"/>
      <c r="B30" s="56"/>
      <c r="C30" s="182"/>
      <c r="D30" s="56"/>
      <c r="E30" s="56"/>
      <c r="F30" s="56"/>
      <c r="G30" s="56"/>
      <c r="H30" s="56"/>
      <c r="I30" s="56"/>
      <c r="J30" s="56"/>
      <c r="K30" s="56"/>
      <c r="L30" s="56"/>
      <c r="M30" s="56"/>
      <c r="N30" s="56"/>
      <c r="O30" s="56"/>
      <c r="P30" s="56"/>
      <c r="Q30" s="56"/>
    </row>
    <row r="31" spans="1:18" ht="20.149999999999999" customHeight="1" x14ac:dyDescent="0.2">
      <c r="A31" s="180"/>
      <c r="B31" s="181" t="s">
        <v>2</v>
      </c>
      <c r="C31" s="182"/>
      <c r="D31" s="56"/>
      <c r="E31" s="378"/>
      <c r="F31" s="378"/>
      <c r="G31" s="378"/>
      <c r="H31" s="378"/>
      <c r="I31" s="378"/>
      <c r="J31" s="378"/>
      <c r="K31" s="378"/>
      <c r="L31" s="378"/>
      <c r="M31" s="378"/>
      <c r="N31" s="378"/>
      <c r="O31" s="378"/>
      <c r="P31" s="378"/>
      <c r="Q31" s="378"/>
    </row>
    <row r="32" spans="1:18" ht="9.75" customHeight="1" x14ac:dyDescent="0.2">
      <c r="A32" s="183"/>
      <c r="B32" s="184"/>
      <c r="C32" s="185"/>
      <c r="D32" s="184"/>
      <c r="E32" s="184"/>
      <c r="F32" s="184"/>
      <c r="G32" s="184"/>
      <c r="H32" s="184"/>
      <c r="I32" s="184"/>
      <c r="J32" s="184"/>
      <c r="K32" s="184"/>
      <c r="L32" s="184"/>
      <c r="M32" s="184"/>
      <c r="N32" s="184"/>
      <c r="O32" s="184"/>
      <c r="P32" s="184"/>
      <c r="Q32" s="184"/>
    </row>
    <row r="33" spans="2:2" ht="20.149999999999999" customHeight="1" x14ac:dyDescent="0.2">
      <c r="B33" s="173" t="s">
        <v>62</v>
      </c>
    </row>
    <row r="34" spans="2:2" ht="20.149999999999999" customHeight="1" x14ac:dyDescent="0.2">
      <c r="B34" s="189" t="s">
        <v>124</v>
      </c>
    </row>
  </sheetData>
  <mergeCells count="14">
    <mergeCell ref="E28:Q28"/>
    <mergeCell ref="E31:Q31"/>
    <mergeCell ref="E16:G16"/>
    <mergeCell ref="H16:L16"/>
    <mergeCell ref="M16:N16"/>
    <mergeCell ref="O16:Q16"/>
    <mergeCell ref="E22:G22"/>
    <mergeCell ref="E25:Q25"/>
    <mergeCell ref="B13:Q13"/>
    <mergeCell ref="B2:Q2"/>
    <mergeCell ref="I6:J7"/>
    <mergeCell ref="K6:Q6"/>
    <mergeCell ref="K7:P7"/>
    <mergeCell ref="B10:Q11"/>
  </mergeCells>
  <phoneticPr fontId="4"/>
  <pageMargins left="0.95" right="0.2" top="1" bottom="1" header="0.51200000000000001" footer="0.51200000000000001"/>
  <pageSetup paperSize="9" scale="80" orientation="portrait" r:id="rId1"/>
  <headerFooter alignWithMargins="0"/>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個票</vt:lpstr>
      <vt:lpstr>保福１</vt:lpstr>
      <vt:lpstr>保福１-２</vt:lpstr>
      <vt:lpstr>保福１-16</vt:lpstr>
      <vt:lpstr>保福１-18</vt:lpstr>
      <vt:lpstr>保福第１-20</vt:lpstr>
      <vt:lpstr>保福第１-32</vt:lpstr>
      <vt:lpstr>口座</vt:lpstr>
      <vt:lpstr>記載例▶</vt:lpstr>
      <vt:lpstr>個票 (記載例)</vt:lpstr>
      <vt:lpstr>保福１ (記載例)</vt:lpstr>
      <vt:lpstr>保福１-２ (記載例)</vt:lpstr>
      <vt:lpstr>保福１-16 (記載例)</vt:lpstr>
      <vt:lpstr>保福１-18 (記載例)</vt:lpstr>
      <vt:lpstr>保福第１-20 (記載例)</vt:lpstr>
      <vt:lpstr>保福第１-32 (記載例)</vt:lpstr>
      <vt:lpstr>補助対象経費リスト</vt:lpstr>
      <vt:lpstr>個票!Print_Area</vt:lpstr>
      <vt:lpstr>'個票 (記載例)'!Print_Area</vt:lpstr>
      <vt:lpstr>口座!Print_Area</vt:lpstr>
      <vt:lpstr>保福１!Print_Area</vt:lpstr>
      <vt:lpstr>'保福１ (記載例)'!Print_Area</vt:lpstr>
      <vt:lpstr>'保福１-16'!Print_Area</vt:lpstr>
      <vt:lpstr>'保福１-16 (記載例)'!Print_Area</vt:lpstr>
      <vt:lpstr>'保福１-18'!Print_Area</vt:lpstr>
      <vt:lpstr>'保福１-18 (記載例)'!Print_Area</vt:lpstr>
      <vt:lpstr>'保福１-２'!Print_Area</vt:lpstr>
      <vt:lpstr>'保福１-２ (記載例)'!Print_Area</vt:lpstr>
      <vt:lpstr>'保福第１-20'!Print_Area</vt:lpstr>
      <vt:lpstr>'保福第１-20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2020-06-05T03:05:25Z</dcterms:created>
  <dcterms:modified xsi:type="dcterms:W3CDTF">2024-02-13T07:58:58Z</dcterms:modified>
</cp:coreProperties>
</file>