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01-00　地域福祉推進G\丸田（困窮／定着／貸付）\56 生活困窮者自立支援制度\☆要綱等\道\R4に向けた変更　作業フォルダ\☆生活困窮者就労準備支援事業　様式\"/>
    </mc:Choice>
  </mc:AlternateContent>
  <bookViews>
    <workbookView xWindow="-120" yWindow="-120" windowWidth="29040" windowHeight="15840" activeTab="1"/>
  </bookViews>
  <sheets>
    <sheet name="様式第10号" sheetId="1" r:id="rId1"/>
    <sheet name="様式第10号の２" sheetId="5" r:id="rId2"/>
    <sheet name="町村リスト" sheetId="4" r:id="rId3"/>
  </sheets>
  <definedNames>
    <definedName name="_xlnm._FilterDatabase" localSheetId="1" hidden="1">様式第10号の２!$A$7:$AS$134</definedName>
    <definedName name="\A">#REF!</definedName>
    <definedName name="\B">#REF!</definedName>
    <definedName name="_xlnm.Print_Area" localSheetId="1">様式第10号の２!$A$1:$AG$134</definedName>
    <definedName name="syozokusinnkoukyoku">#REF!</definedName>
    <definedName name="T_総合">#REF!</definedName>
    <definedName name="ｵﾎｰﾂｸ">町村リスト!$K$2:$K$20</definedName>
    <definedName name="空知">町村リスト!$A$2:$A$20</definedName>
    <definedName name="釧路">町村リスト!$M$2:$M$20</definedName>
    <definedName name="後志">町村リスト!$C$2:$C$20</definedName>
    <definedName name="根室">町村リスト!$N$2:$N$20</definedName>
    <definedName name="宗谷">町村リスト!$J$2:$J$20</definedName>
    <definedName name="十勝">町村リスト!$L$2:$L$20</definedName>
    <definedName name="所属振興局">#REF!</definedName>
    <definedName name="所底得振興局">#REF!</definedName>
    <definedName name="上川">町村リスト!$H$2:$H$20</definedName>
    <definedName name="振興局">町村リスト!$A$1:$N$1</definedName>
    <definedName name="振興局コード">#REF!</definedName>
    <definedName name="石狩">町村リスト!$B$2:$B$20</definedName>
    <definedName name="胆振">町村リスト!$D$2:$D$20</definedName>
    <definedName name="町村名">#REF!</definedName>
    <definedName name="渡島">町村リスト!$F$2:$F$20</definedName>
    <definedName name="日高">町村リスト!$E$2:$E$20</definedName>
    <definedName name="留萌">町村リスト!$I$2:$I$20</definedName>
    <definedName name="連番">#REF!</definedName>
    <definedName name="檜山">町村リスト!$G$2:$G$20</definedName>
  </definedNames>
  <calcPr calcId="162913"/>
</workbook>
</file>

<file path=xl/calcChain.xml><?xml version="1.0" encoding="utf-8"?>
<calcChain xmlns="http://schemas.openxmlformats.org/spreadsheetml/2006/main">
  <c r="L169" i="5" l="1"/>
  <c r="K169" i="5"/>
  <c r="J168" i="5"/>
  <c r="M168" i="5" s="1"/>
  <c r="J167" i="5"/>
  <c r="M167" i="5" s="1"/>
  <c r="J166" i="5"/>
  <c r="M166" i="5" s="1"/>
  <c r="J165" i="5"/>
  <c r="M165" i="5" s="1"/>
  <c r="J164" i="5"/>
  <c r="M164" i="5" s="1"/>
  <c r="J163" i="5"/>
  <c r="M163" i="5" s="1"/>
  <c r="J162" i="5"/>
  <c r="M162" i="5" s="1"/>
  <c r="J161" i="5"/>
  <c r="M161" i="5" s="1"/>
  <c r="J160" i="5"/>
  <c r="M160" i="5" s="1"/>
  <c r="J159" i="5"/>
  <c r="M159" i="5" s="1"/>
  <c r="J158" i="5"/>
  <c r="M158" i="5" s="1"/>
  <c r="J157" i="5"/>
  <c r="M157" i="5" s="1"/>
  <c r="J156" i="5"/>
  <c r="M156" i="5" s="1"/>
  <c r="J155" i="5"/>
  <c r="M155" i="5" s="1"/>
  <c r="AG152" i="5"/>
  <c r="AF152" i="5"/>
  <c r="AE152" i="5"/>
  <c r="AD152" i="5"/>
  <c r="AC152" i="5"/>
  <c r="AB152" i="5"/>
  <c r="AA152" i="5"/>
  <c r="Z152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AG151" i="5"/>
  <c r="AF151" i="5"/>
  <c r="AE151" i="5"/>
  <c r="AD151" i="5"/>
  <c r="AC151" i="5"/>
  <c r="AB151" i="5"/>
  <c r="AA151" i="5"/>
  <c r="Z151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AG150" i="5"/>
  <c r="AF150" i="5"/>
  <c r="AE150" i="5"/>
  <c r="AD150" i="5"/>
  <c r="AC150" i="5"/>
  <c r="AB150" i="5"/>
  <c r="AA150" i="5"/>
  <c r="Z150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AG149" i="5"/>
  <c r="AF149" i="5"/>
  <c r="AE149" i="5"/>
  <c r="AD149" i="5"/>
  <c r="AC149" i="5"/>
  <c r="AB149" i="5"/>
  <c r="AA149" i="5"/>
  <c r="Z149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AG148" i="5"/>
  <c r="AF148" i="5"/>
  <c r="AE148" i="5"/>
  <c r="AD148" i="5"/>
  <c r="AC148" i="5"/>
  <c r="AB148" i="5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AG147" i="5"/>
  <c r="AF147" i="5"/>
  <c r="AE147" i="5"/>
  <c r="AD147" i="5"/>
  <c r="AC147" i="5"/>
  <c r="AB147" i="5"/>
  <c r="AA147" i="5"/>
  <c r="Z147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AG146" i="5"/>
  <c r="AF146" i="5"/>
  <c r="AE146" i="5"/>
  <c r="AD146" i="5"/>
  <c r="AC146" i="5"/>
  <c r="AB146" i="5"/>
  <c r="AA146" i="5"/>
  <c r="Z146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AG145" i="5"/>
  <c r="AF145" i="5"/>
  <c r="AE145" i="5"/>
  <c r="AD145" i="5"/>
  <c r="AC145" i="5"/>
  <c r="AB145" i="5"/>
  <c r="AA145" i="5"/>
  <c r="Z145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AG144" i="5"/>
  <c r="AF144" i="5"/>
  <c r="AE144" i="5"/>
  <c r="AD144" i="5"/>
  <c r="AC144" i="5"/>
  <c r="AB144" i="5"/>
  <c r="AA144" i="5"/>
  <c r="Z144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AG143" i="5"/>
  <c r="AF143" i="5"/>
  <c r="AE143" i="5"/>
  <c r="AD143" i="5"/>
  <c r="AC143" i="5"/>
  <c r="AB143" i="5"/>
  <c r="AA143" i="5"/>
  <c r="Z143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AG142" i="5"/>
  <c r="AF142" i="5"/>
  <c r="AE142" i="5"/>
  <c r="AD142" i="5"/>
  <c r="AC142" i="5"/>
  <c r="AB142" i="5"/>
  <c r="AA142" i="5"/>
  <c r="Z142" i="5"/>
  <c r="Y142" i="5"/>
  <c r="W142" i="5"/>
  <c r="V142" i="5"/>
  <c r="U142" i="5"/>
  <c r="T142" i="5"/>
  <c r="S142" i="5"/>
  <c r="R142" i="5"/>
  <c r="Q142" i="5"/>
  <c r="P142" i="5"/>
  <c r="O142" i="5"/>
  <c r="N142" i="5"/>
  <c r="M142" i="5"/>
  <c r="L142" i="5"/>
  <c r="K142" i="5"/>
  <c r="AG141" i="5"/>
  <c r="AF141" i="5"/>
  <c r="AE141" i="5"/>
  <c r="AD141" i="5"/>
  <c r="AC141" i="5"/>
  <c r="AB141" i="5"/>
  <c r="AA141" i="5"/>
  <c r="Z141" i="5"/>
  <c r="Y141" i="5"/>
  <c r="X141" i="5"/>
  <c r="W141" i="5"/>
  <c r="V141" i="5"/>
  <c r="U141" i="5"/>
  <c r="T141" i="5"/>
  <c r="S141" i="5"/>
  <c r="R141" i="5"/>
  <c r="Q141" i="5"/>
  <c r="P141" i="5"/>
  <c r="O141" i="5"/>
  <c r="N141" i="5"/>
  <c r="M141" i="5"/>
  <c r="L141" i="5"/>
  <c r="K141" i="5"/>
  <c r="AG140" i="5"/>
  <c r="AF140" i="5"/>
  <c r="AE140" i="5"/>
  <c r="AD140" i="5"/>
  <c r="AC140" i="5"/>
  <c r="AB140" i="5"/>
  <c r="AA140" i="5"/>
  <c r="Z140" i="5"/>
  <c r="Y140" i="5"/>
  <c r="X140" i="5"/>
  <c r="W140" i="5"/>
  <c r="V140" i="5"/>
  <c r="U140" i="5"/>
  <c r="T140" i="5"/>
  <c r="S140" i="5"/>
  <c r="R140" i="5"/>
  <c r="Q140" i="5"/>
  <c r="P140" i="5"/>
  <c r="O140" i="5"/>
  <c r="N140" i="5"/>
  <c r="M140" i="5"/>
  <c r="L140" i="5"/>
  <c r="K140" i="5"/>
  <c r="AG139" i="5"/>
  <c r="AF139" i="5"/>
  <c r="AE139" i="5"/>
  <c r="AD139" i="5"/>
  <c r="AC139" i="5"/>
  <c r="AB139" i="5"/>
  <c r="AA139" i="5"/>
  <c r="Z139" i="5"/>
  <c r="Y139" i="5"/>
  <c r="X139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AI138" i="5"/>
  <c r="AF138" i="5"/>
  <c r="AD138" i="5"/>
  <c r="AB138" i="5"/>
  <c r="Z138" i="5"/>
  <c r="X138" i="5"/>
  <c r="AG133" i="5"/>
  <c r="AE133" i="5"/>
  <c r="AC133" i="5"/>
  <c r="AA133" i="5"/>
  <c r="Y133" i="5"/>
  <c r="W133" i="5"/>
  <c r="U133" i="5"/>
  <c r="S133" i="5"/>
  <c r="Q133" i="5"/>
  <c r="O133" i="5"/>
  <c r="M133" i="5"/>
  <c r="K133" i="5"/>
  <c r="AG132" i="5"/>
  <c r="AE132" i="5"/>
  <c r="AC132" i="5"/>
  <c r="AA132" i="5"/>
  <c r="Y132" i="5"/>
  <c r="W132" i="5"/>
  <c r="U132" i="5"/>
  <c r="S132" i="5"/>
  <c r="Q132" i="5"/>
  <c r="O132" i="5"/>
  <c r="M132" i="5"/>
  <c r="K132" i="5"/>
  <c r="AG131" i="5"/>
  <c r="AE131" i="5"/>
  <c r="AC131" i="5"/>
  <c r="AA131" i="5"/>
  <c r="Y131" i="5"/>
  <c r="W131" i="5"/>
  <c r="U131" i="5"/>
  <c r="S131" i="5"/>
  <c r="Q131" i="5"/>
  <c r="O131" i="5"/>
  <c r="M131" i="5"/>
  <c r="K131" i="5"/>
  <c r="AG130" i="5"/>
  <c r="AE130" i="5"/>
  <c r="AC130" i="5"/>
  <c r="AA130" i="5"/>
  <c r="Y130" i="5"/>
  <c r="W130" i="5"/>
  <c r="U130" i="5"/>
  <c r="S130" i="5"/>
  <c r="Q130" i="5"/>
  <c r="O130" i="5"/>
  <c r="M130" i="5"/>
  <c r="K130" i="5"/>
  <c r="AG129" i="5"/>
  <c r="AE129" i="5"/>
  <c r="AC129" i="5"/>
  <c r="AA129" i="5"/>
  <c r="Y129" i="5"/>
  <c r="W129" i="5"/>
  <c r="U129" i="5"/>
  <c r="S129" i="5"/>
  <c r="Q129" i="5"/>
  <c r="O129" i="5"/>
  <c r="M129" i="5"/>
  <c r="K129" i="5"/>
  <c r="AG128" i="5"/>
  <c r="AE128" i="5"/>
  <c r="AC128" i="5"/>
  <c r="AA128" i="5"/>
  <c r="Y128" i="5"/>
  <c r="W128" i="5"/>
  <c r="U128" i="5"/>
  <c r="S128" i="5"/>
  <c r="Q128" i="5"/>
  <c r="O128" i="5"/>
  <c r="M128" i="5"/>
  <c r="K128" i="5"/>
  <c r="K137" i="5" s="1"/>
  <c r="K138" i="5" s="1"/>
  <c r="Q59" i="1"/>
  <c r="P59" i="1"/>
  <c r="O59" i="1"/>
  <c r="N59" i="1"/>
  <c r="M59" i="1"/>
  <c r="L59" i="1"/>
  <c r="K59" i="1"/>
  <c r="J59" i="1"/>
  <c r="I59" i="1"/>
  <c r="H59" i="1"/>
  <c r="G59" i="1"/>
  <c r="F59" i="1"/>
  <c r="R59" i="1" s="1"/>
  <c r="R58" i="1"/>
  <c r="R57" i="1"/>
  <c r="R56" i="1"/>
  <c r="R55" i="1"/>
  <c r="R54" i="1"/>
  <c r="R53" i="1"/>
  <c r="R52" i="1"/>
  <c r="R51" i="1"/>
  <c r="R50" i="1"/>
  <c r="Q45" i="1"/>
  <c r="P45" i="1"/>
  <c r="O45" i="1"/>
  <c r="N45" i="1"/>
  <c r="M45" i="1"/>
  <c r="L45" i="1"/>
  <c r="K45" i="1"/>
  <c r="J45" i="1"/>
  <c r="I45" i="1"/>
  <c r="H45" i="1"/>
  <c r="G45" i="1"/>
  <c r="F45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M137" i="5" l="1"/>
  <c r="M138" i="5" s="1"/>
  <c r="O137" i="5"/>
  <c r="O138" i="5" s="1"/>
  <c r="W137" i="5"/>
  <c r="W138" i="5" s="1"/>
  <c r="AE137" i="5"/>
  <c r="AE138" i="5" s="1"/>
  <c r="Q137" i="5"/>
  <c r="Q138" i="5" s="1"/>
  <c r="AG137" i="5"/>
  <c r="AG138" i="5" s="1"/>
  <c r="M169" i="5"/>
  <c r="S137" i="5"/>
  <c r="S138" i="5" s="1"/>
  <c r="AA137" i="5"/>
  <c r="AA138" i="5" s="1"/>
  <c r="T137" i="5"/>
  <c r="T138" i="5" s="1"/>
  <c r="Y137" i="5"/>
  <c r="Y138" i="5" s="1"/>
  <c r="U137" i="5"/>
  <c r="U138" i="5" s="1"/>
  <c r="AC137" i="5"/>
  <c r="AC138" i="5" s="1"/>
  <c r="X142" i="5"/>
  <c r="J169" i="5"/>
  <c r="N137" i="5"/>
  <c r="N138" i="5" s="1"/>
  <c r="R137" i="5"/>
  <c r="R138" i="5" s="1"/>
  <c r="L137" i="5"/>
  <c r="L138" i="5" s="1"/>
  <c r="P137" i="5"/>
  <c r="P138" i="5" s="1"/>
</calcChain>
</file>

<file path=xl/sharedStrings.xml><?xml version="1.0" encoding="utf-8"?>
<sst xmlns="http://schemas.openxmlformats.org/spreadsheetml/2006/main" count="336" uniqueCount="227">
  <si>
    <t>１　自立</t>
    <rPh sb="2" eb="4">
      <t>ジリツ</t>
    </rPh>
    <phoneticPr fontId="10"/>
  </si>
  <si>
    <t>中川町</t>
    <rPh sb="0" eb="3">
      <t>ナカガワチョウ</t>
    </rPh>
    <phoneticPr fontId="24"/>
  </si>
  <si>
    <t>（なし）</t>
  </si>
  <si>
    <t>渡島</t>
    <rPh sb="0" eb="2">
      <t>オシマ</t>
    </rPh>
    <phoneticPr fontId="10"/>
  </si>
  <si>
    <t>（人）</t>
    <rPh sb="1" eb="2">
      <t>ニン</t>
    </rPh>
    <phoneticPr fontId="2"/>
  </si>
  <si>
    <t>4月</t>
    <rPh sb="1" eb="2">
      <t>ガツ</t>
    </rPh>
    <phoneticPr fontId="2"/>
  </si>
  <si>
    <t>計</t>
    <rPh sb="0" eb="1">
      <t>ケイ</t>
    </rPh>
    <phoneticPr fontId="2"/>
  </si>
  <si>
    <t>自立支援機関の見守りへ移行</t>
    <rPh sb="0" eb="2">
      <t>ジリツ</t>
    </rPh>
    <rPh sb="2" eb="4">
      <t>シエン</t>
    </rPh>
    <rPh sb="4" eb="6">
      <t>キカン</t>
    </rPh>
    <rPh sb="7" eb="9">
      <t>ミマモ</t>
    </rPh>
    <rPh sb="11" eb="13">
      <t>イコウ</t>
    </rPh>
    <phoneticPr fontId="2"/>
  </si>
  <si>
    <t>振興局名</t>
    <rPh sb="0" eb="1">
      <t>シンコウ</t>
    </rPh>
    <rPh sb="1" eb="2">
      <t>キョク</t>
    </rPh>
    <rPh sb="2" eb="3">
      <t>メイ</t>
    </rPh>
    <phoneticPr fontId="2"/>
  </si>
  <si>
    <t>町村名</t>
    <rPh sb="0" eb="1">
      <t>チョウソン</t>
    </rPh>
    <rPh sb="1" eb="2">
      <t>メイ</t>
    </rPh>
    <phoneticPr fontId="2"/>
  </si>
  <si>
    <t>対象者が中止を申し出た（病気悪化など病気が理由）</t>
    <rPh sb="0" eb="3">
      <t>タイショウシャ</t>
    </rPh>
    <rPh sb="4" eb="6">
      <t>チュウシ</t>
    </rPh>
    <rPh sb="7" eb="8">
      <t>モウ</t>
    </rPh>
    <rPh sb="9" eb="10">
      <t>デ</t>
    </rPh>
    <rPh sb="12" eb="14">
      <t>ビョウキ</t>
    </rPh>
    <rPh sb="14" eb="16">
      <t>アッカ</t>
    </rPh>
    <rPh sb="18" eb="20">
      <t>ビョウキ</t>
    </rPh>
    <rPh sb="21" eb="23">
      <t>リユウ</t>
    </rPh>
    <phoneticPr fontId="25"/>
  </si>
  <si>
    <t>男女</t>
    <rPh sb="0" eb="1">
      <t>ダンジョ</t>
    </rPh>
    <phoneticPr fontId="2"/>
  </si>
  <si>
    <t>他の自治体へ引っ越し</t>
    <rPh sb="0" eb="1">
      <t>ホカ</t>
    </rPh>
    <rPh sb="2" eb="5">
      <t>ジチタイ</t>
    </rPh>
    <rPh sb="6" eb="7">
      <t>ヒ</t>
    </rPh>
    <rPh sb="8" eb="9">
      <t>コ</t>
    </rPh>
    <phoneticPr fontId="2"/>
  </si>
  <si>
    <t>月形町</t>
  </si>
  <si>
    <t>年代</t>
    <rPh sb="0" eb="1">
      <t>ネンダイ</t>
    </rPh>
    <phoneticPr fontId="2"/>
  </si>
  <si>
    <t>7月</t>
  </si>
  <si>
    <t>2月</t>
  </si>
  <si>
    <t>5月</t>
    <rPh sb="1" eb="2">
      <t>ガツ</t>
    </rPh>
    <phoneticPr fontId="2"/>
  </si>
  <si>
    <t>胆振</t>
    <rPh sb="0" eb="2">
      <t>イブリ</t>
    </rPh>
    <phoneticPr fontId="10"/>
  </si>
  <si>
    <t>6月</t>
  </si>
  <si>
    <t>３　終了の理由</t>
    <rPh sb="1" eb="3">
      <t>シュウリョウ</t>
    </rPh>
    <rPh sb="4" eb="6">
      <t>リユウ</t>
    </rPh>
    <phoneticPr fontId="2"/>
  </si>
  <si>
    <t>１  新規利用者数</t>
    <rPh sb="3" eb="5">
      <t>シンキ</t>
    </rPh>
    <rPh sb="5" eb="8">
      <t>リヨウシャ</t>
    </rPh>
    <rPh sb="8" eb="9">
      <t>スウ</t>
    </rPh>
    <phoneticPr fontId="2"/>
  </si>
  <si>
    <t>対象者が中止を申し出た（病気を除く）</t>
    <rPh sb="0" eb="3">
      <t>タイショウシャ</t>
    </rPh>
    <rPh sb="4" eb="6">
      <t>チュウシ</t>
    </rPh>
    <rPh sb="7" eb="8">
      <t>モウ</t>
    </rPh>
    <rPh sb="9" eb="10">
      <t>デ</t>
    </rPh>
    <rPh sb="12" eb="14">
      <t>ビョウキ</t>
    </rPh>
    <rPh sb="15" eb="16">
      <t>ノゾ</t>
    </rPh>
    <phoneticPr fontId="25"/>
  </si>
  <si>
    <t>8月</t>
  </si>
  <si>
    <t>羅臼町</t>
  </si>
  <si>
    <t>9月</t>
  </si>
  <si>
    <t>10月</t>
  </si>
  <si>
    <t>様式第10号</t>
    <rPh sb="0" eb="2">
      <t>ヨウシキ</t>
    </rPh>
    <rPh sb="2" eb="3">
      <t>ダイ</t>
    </rPh>
    <rPh sb="5" eb="6">
      <t>ゴウ</t>
    </rPh>
    <phoneticPr fontId="10"/>
  </si>
  <si>
    <t>11月</t>
  </si>
  <si>
    <t>広尾町</t>
  </si>
  <si>
    <t>２　調整完了（準備開始）</t>
    <rPh sb="2" eb="4">
      <t>チョウセイ</t>
    </rPh>
    <rPh sb="4" eb="6">
      <t>カンリョウ</t>
    </rPh>
    <rPh sb="7" eb="9">
      <t>ジュンビ</t>
    </rPh>
    <rPh sb="9" eb="11">
      <t>カイシ</t>
    </rPh>
    <phoneticPr fontId="10"/>
  </si>
  <si>
    <t>12月</t>
  </si>
  <si>
    <t>留寿都村</t>
  </si>
  <si>
    <t>1月</t>
  </si>
  <si>
    <t>3月</t>
  </si>
  <si>
    <t>石狩</t>
    <rPh sb="0" eb="2">
      <t>イシカリ</t>
    </rPh>
    <phoneticPr fontId="10"/>
  </si>
  <si>
    <t>合計</t>
    <rPh sb="0" eb="2">
      <t>ゴウケイ</t>
    </rPh>
    <phoneticPr fontId="2"/>
  </si>
  <si>
    <t>生活保護となった</t>
    <rPh sb="0" eb="2">
      <t>セイカツ</t>
    </rPh>
    <rPh sb="2" eb="4">
      <t>ホゴ</t>
    </rPh>
    <phoneticPr fontId="25"/>
  </si>
  <si>
    <t>親族が中止を申し出た</t>
    <rPh sb="0" eb="2">
      <t>シンゾク</t>
    </rPh>
    <rPh sb="3" eb="5">
      <t>チュウシ</t>
    </rPh>
    <rPh sb="6" eb="7">
      <t>モウ</t>
    </rPh>
    <rPh sb="8" eb="9">
      <t>デ</t>
    </rPh>
    <phoneticPr fontId="25"/>
  </si>
  <si>
    <t>その他</t>
    <rPh sb="2" eb="3">
      <t>ホカ</t>
    </rPh>
    <phoneticPr fontId="2"/>
  </si>
  <si>
    <t>就労準備支援事業　新規利用者・終了者数報告</t>
    <rPh sb="0" eb="2">
      <t>シュウロウ</t>
    </rPh>
    <rPh sb="2" eb="4">
      <t>ジュンビ</t>
    </rPh>
    <rPh sb="4" eb="6">
      <t>シエン</t>
    </rPh>
    <rPh sb="6" eb="8">
      <t>ジギョウ</t>
    </rPh>
    <rPh sb="9" eb="11">
      <t>シンキ</t>
    </rPh>
    <rPh sb="11" eb="13">
      <t>リヨウ</t>
    </rPh>
    <rPh sb="13" eb="14">
      <t>シャ</t>
    </rPh>
    <rPh sb="15" eb="17">
      <t>シュウリョウ</t>
    </rPh>
    <rPh sb="17" eb="18">
      <t>シャ</t>
    </rPh>
    <rPh sb="18" eb="19">
      <t>スウ</t>
    </rPh>
    <rPh sb="19" eb="21">
      <t>ホウコク</t>
    </rPh>
    <phoneticPr fontId="10"/>
  </si>
  <si>
    <t>月末の状況</t>
    <rPh sb="1" eb="2">
      <t>マツ</t>
    </rPh>
    <rPh sb="3" eb="5">
      <t>ジョウキョウ</t>
    </rPh>
    <phoneticPr fontId="10"/>
  </si>
  <si>
    <t>奥尻町</t>
    <rPh sb="0" eb="3">
      <t>オクシリチョウ</t>
    </rPh>
    <phoneticPr fontId="24"/>
  </si>
  <si>
    <t>前年度から継続</t>
    <rPh sb="0" eb="3">
      <t>ゼンネンド</t>
    </rPh>
    <rPh sb="5" eb="7">
      <t>ケイゾク</t>
    </rPh>
    <phoneticPr fontId="10"/>
  </si>
  <si>
    <t>就労準備支援事業所の関わった事業所に就労</t>
    <rPh sb="0" eb="2">
      <t>シュウロウ</t>
    </rPh>
    <rPh sb="2" eb="4">
      <t>ジュンビ</t>
    </rPh>
    <rPh sb="4" eb="6">
      <t>シエン</t>
    </rPh>
    <rPh sb="6" eb="9">
      <t>ジギョウショ</t>
    </rPh>
    <rPh sb="10" eb="11">
      <t>カカ</t>
    </rPh>
    <rPh sb="14" eb="17">
      <t>ジギョウショ</t>
    </rPh>
    <rPh sb="18" eb="20">
      <t>シュウロウ</t>
    </rPh>
    <phoneticPr fontId="25"/>
  </si>
  <si>
    <t>就労準備支援事業所の関わった事業所以外に就労</t>
    <rPh sb="0" eb="2">
      <t>シュウロウ</t>
    </rPh>
    <rPh sb="2" eb="4">
      <t>ジュンビ</t>
    </rPh>
    <rPh sb="4" eb="6">
      <t>シエン</t>
    </rPh>
    <rPh sb="6" eb="9">
      <t>ジギョウショ</t>
    </rPh>
    <rPh sb="10" eb="11">
      <t>カカ</t>
    </rPh>
    <rPh sb="14" eb="17">
      <t>ジギョウショ</t>
    </rPh>
    <rPh sb="17" eb="19">
      <t>イガイ</t>
    </rPh>
    <rPh sb="20" eb="22">
      <t>シュウロウ</t>
    </rPh>
    <phoneticPr fontId="25"/>
  </si>
  <si>
    <t>※適宜行を追加して使用すること。</t>
    <rPh sb="1" eb="3">
      <t>テキギ</t>
    </rPh>
    <rPh sb="3" eb="4">
      <t>ギョウ</t>
    </rPh>
    <rPh sb="5" eb="7">
      <t>ツイカ</t>
    </rPh>
    <rPh sb="9" eb="11">
      <t>シヨウ</t>
    </rPh>
    <phoneticPr fontId="2"/>
  </si>
  <si>
    <t>中頓別町</t>
  </si>
  <si>
    <t>2　支援終了者数</t>
    <rPh sb="2" eb="4">
      <t>シエン</t>
    </rPh>
    <rPh sb="4" eb="6">
      <t>シュウリョウ</t>
    </rPh>
    <rPh sb="6" eb="7">
      <t>シャ</t>
    </rPh>
    <rPh sb="7" eb="8">
      <t>スウ</t>
    </rPh>
    <phoneticPr fontId="2"/>
  </si>
  <si>
    <t>月（該当部分に１を記入）</t>
    <rPh sb="2" eb="4">
      <t>ガイトウ</t>
    </rPh>
    <rPh sb="4" eb="6">
      <t>ブブン</t>
    </rPh>
    <rPh sb="9" eb="11">
      <t>キニュウ</t>
    </rPh>
    <phoneticPr fontId="10"/>
  </si>
  <si>
    <t>様式-第10号の２[道]</t>
    <rPh sb="0" eb="2">
      <t>ヨウシキ</t>
    </rPh>
    <rPh sb="3" eb="4">
      <t>ダイ</t>
    </rPh>
    <rPh sb="6" eb="7">
      <t>ゴウ</t>
    </rPh>
    <rPh sb="10" eb="11">
      <t>ドウ</t>
    </rPh>
    <phoneticPr fontId="10"/>
  </si>
  <si>
    <t>ID</t>
  </si>
  <si>
    <t>江差町</t>
  </si>
  <si>
    <t>檜山</t>
    <rPh sb="0" eb="2">
      <t>ヒヤマ</t>
    </rPh>
    <phoneticPr fontId="10"/>
  </si>
  <si>
    <t>和寒町</t>
    <rPh sb="0" eb="3">
      <t>ワッサムチョウ</t>
    </rPh>
    <phoneticPr fontId="24"/>
  </si>
  <si>
    <t>当月の概要</t>
    <rPh sb="0" eb="2">
      <t>トウゲツ</t>
    </rPh>
    <rPh sb="3" eb="5">
      <t>ガイヨウ</t>
    </rPh>
    <phoneticPr fontId="10"/>
  </si>
  <si>
    <t>○</t>
  </si>
  <si>
    <t>厚沢部町</t>
  </si>
  <si>
    <t>日高町</t>
    <rPh sb="0" eb="3">
      <t>ヒダカチョウ</t>
    </rPh>
    <phoneticPr fontId="24"/>
  </si>
  <si>
    <t>後志</t>
    <rPh sb="0" eb="2">
      <t>シリベシ</t>
    </rPh>
    <phoneticPr fontId="10"/>
  </si>
  <si>
    <t>十勝</t>
    <rPh sb="0" eb="2">
      <t>トカチ</t>
    </rPh>
    <phoneticPr fontId="10"/>
  </si>
  <si>
    <t>備考</t>
    <rPh sb="0" eb="1">
      <t>ビコウ</t>
    </rPh>
    <phoneticPr fontId="2"/>
  </si>
  <si>
    <t>根室</t>
    <rPh sb="0" eb="2">
      <t>ネムロ</t>
    </rPh>
    <phoneticPr fontId="10"/>
  </si>
  <si>
    <t>昨年度から継続</t>
    <rPh sb="0" eb="3">
      <t>サクネンド</t>
    </rPh>
    <rPh sb="5" eb="7">
      <t>ケイゾク</t>
    </rPh>
    <phoneticPr fontId="10"/>
  </si>
  <si>
    <t>各月</t>
    <rPh sb="0" eb="2">
      <t>カクツキ</t>
    </rPh>
    <phoneticPr fontId="10"/>
  </si>
  <si>
    <t>１　継続</t>
    <rPh sb="2" eb="4">
      <t>ケイゾク</t>
    </rPh>
    <phoneticPr fontId="10"/>
  </si>
  <si>
    <t>３　調整完了（自立で支援）</t>
    <rPh sb="2" eb="4">
      <t>チョウセイ</t>
    </rPh>
    <rPh sb="4" eb="6">
      <t>カンリョウ</t>
    </rPh>
    <rPh sb="7" eb="9">
      <t>ジリツ</t>
    </rPh>
    <rPh sb="10" eb="12">
      <t>シエン</t>
    </rPh>
    <phoneticPr fontId="10"/>
  </si>
  <si>
    <t>４　調整完了（その他機関で支援）</t>
    <rPh sb="2" eb="4">
      <t>チョウセイ</t>
    </rPh>
    <rPh sb="4" eb="6">
      <t>カンリョウ</t>
    </rPh>
    <rPh sb="9" eb="10">
      <t>タ</t>
    </rPh>
    <rPh sb="10" eb="12">
      <t>キカン</t>
    </rPh>
    <rPh sb="13" eb="15">
      <t>シエン</t>
    </rPh>
    <phoneticPr fontId="10"/>
  </si>
  <si>
    <t>合計</t>
    <rPh sb="0" eb="2">
      <t>ゴウケイ</t>
    </rPh>
    <phoneticPr fontId="10"/>
  </si>
  <si>
    <t>南幌町</t>
  </si>
  <si>
    <t>陸別町</t>
  </si>
  <si>
    <t>七飯町</t>
  </si>
  <si>
    <t>奈井江町</t>
  </si>
  <si>
    <t>上砂川町</t>
  </si>
  <si>
    <t>由仁町</t>
  </si>
  <si>
    <t>長沼町</t>
  </si>
  <si>
    <t>栗山町</t>
  </si>
  <si>
    <t>浦臼町</t>
  </si>
  <si>
    <t>新十津川町</t>
  </si>
  <si>
    <t>妹背牛町</t>
  </si>
  <si>
    <t>秩父別町</t>
    <rPh sb="0" eb="3">
      <t>チップベツ</t>
    </rPh>
    <rPh sb="3" eb="4">
      <t>チョウ</t>
    </rPh>
    <phoneticPr fontId="2"/>
  </si>
  <si>
    <t>壮瞥町</t>
    <rPh sb="0" eb="3">
      <t>ソウベツチョウ</t>
    </rPh>
    <phoneticPr fontId="24"/>
  </si>
  <si>
    <t>雨竜町</t>
  </si>
  <si>
    <t>北竜町</t>
  </si>
  <si>
    <t>沼田町</t>
  </si>
  <si>
    <t>当別町</t>
    <rPh sb="0" eb="3">
      <t>トウベツチョウ</t>
    </rPh>
    <phoneticPr fontId="2"/>
  </si>
  <si>
    <t>新篠津村</t>
    <rPh sb="0" eb="4">
      <t>シンシノツムラ</t>
    </rPh>
    <phoneticPr fontId="2"/>
  </si>
  <si>
    <t>島牧村</t>
  </si>
  <si>
    <t>寿都町</t>
  </si>
  <si>
    <t>剣淵町</t>
    <rPh sb="0" eb="3">
      <t>ケンブチチョウ</t>
    </rPh>
    <phoneticPr fontId="24"/>
  </si>
  <si>
    <t>黒松内町</t>
  </si>
  <si>
    <t>滝上町</t>
    <rPh sb="0" eb="3">
      <t>タキノウエチョウ</t>
    </rPh>
    <phoneticPr fontId="24"/>
  </si>
  <si>
    <t>蘭越町</t>
  </si>
  <si>
    <t>ニセコ町</t>
  </si>
  <si>
    <t>中標津町</t>
  </si>
  <si>
    <t>真狩村</t>
  </si>
  <si>
    <t>積丹町</t>
    <rPh sb="0" eb="2">
      <t>シャコタン</t>
    </rPh>
    <rPh sb="2" eb="3">
      <t>チョウ</t>
    </rPh>
    <phoneticPr fontId="10"/>
  </si>
  <si>
    <t>喜茂別町</t>
  </si>
  <si>
    <t>初山別村</t>
  </si>
  <si>
    <t>京極町</t>
  </si>
  <si>
    <t>倶知安町</t>
  </si>
  <si>
    <t>共和町</t>
  </si>
  <si>
    <t>岩内町</t>
  </si>
  <si>
    <t>東川町</t>
  </si>
  <si>
    <t>泊村</t>
    <rPh sb="0" eb="2">
      <t>トマリムラ</t>
    </rPh>
    <phoneticPr fontId="10"/>
  </si>
  <si>
    <t>新規受付者数(重複者除く）</t>
    <rPh sb="0" eb="2">
      <t>シンキ</t>
    </rPh>
    <rPh sb="2" eb="4">
      <t>ウケツケ</t>
    </rPh>
    <rPh sb="4" eb="5">
      <t>シャ</t>
    </rPh>
    <rPh sb="5" eb="6">
      <t>スウ</t>
    </rPh>
    <rPh sb="7" eb="9">
      <t>チョウフク</t>
    </rPh>
    <rPh sb="9" eb="10">
      <t>シャ</t>
    </rPh>
    <rPh sb="10" eb="11">
      <t>ノゾ</t>
    </rPh>
    <phoneticPr fontId="10"/>
  </si>
  <si>
    <t>神恵内村</t>
    <rPh sb="0" eb="3">
      <t>カモエナイ</t>
    </rPh>
    <rPh sb="3" eb="4">
      <t>ムラ</t>
    </rPh>
    <phoneticPr fontId="10"/>
  </si>
  <si>
    <t>古平町</t>
    <rPh sb="0" eb="2">
      <t>コヒラ</t>
    </rPh>
    <rPh sb="2" eb="3">
      <t>チョウ</t>
    </rPh>
    <phoneticPr fontId="10"/>
  </si>
  <si>
    <t>上富良野町</t>
    <rPh sb="0" eb="5">
      <t>カミフラノチョウ</t>
    </rPh>
    <phoneticPr fontId="24"/>
  </si>
  <si>
    <t>仁木町</t>
    <rPh sb="0" eb="3">
      <t>ニキチョウ</t>
    </rPh>
    <phoneticPr fontId="10"/>
  </si>
  <si>
    <t>余市町</t>
    <rPh sb="0" eb="3">
      <t>ヨイチチョウ</t>
    </rPh>
    <phoneticPr fontId="10"/>
  </si>
  <si>
    <t>赤井川村</t>
    <rPh sb="0" eb="4">
      <t>アカイガワムラ</t>
    </rPh>
    <phoneticPr fontId="10"/>
  </si>
  <si>
    <t>せたな町</t>
    <rPh sb="3" eb="4">
      <t>チョウ</t>
    </rPh>
    <phoneticPr fontId="10"/>
  </si>
  <si>
    <t>豊浦町</t>
    <rPh sb="0" eb="3">
      <t>トヨウラチョウ</t>
    </rPh>
    <phoneticPr fontId="24"/>
  </si>
  <si>
    <t>洞爺湖町</t>
    <rPh sb="0" eb="4">
      <t>トウヤコチョウ</t>
    </rPh>
    <phoneticPr fontId="24"/>
  </si>
  <si>
    <t>白老町</t>
    <rPh sb="0" eb="3">
      <t>シラオイチョウ</t>
    </rPh>
    <phoneticPr fontId="24"/>
  </si>
  <si>
    <t>安平町</t>
    <rPh sb="0" eb="3">
      <t>アビラチョウ</t>
    </rPh>
    <phoneticPr fontId="24"/>
  </si>
  <si>
    <t>森町</t>
  </si>
  <si>
    <t>厚真町</t>
    <rPh sb="0" eb="3">
      <t>アツマチョウ</t>
    </rPh>
    <phoneticPr fontId="24"/>
  </si>
  <si>
    <t>むかわ町</t>
    <rPh sb="3" eb="4">
      <t>チョウ</t>
    </rPh>
    <phoneticPr fontId="24"/>
  </si>
  <si>
    <t>平取町</t>
    <rPh sb="0" eb="3">
      <t>ビラトリチョウ</t>
    </rPh>
    <phoneticPr fontId="24"/>
  </si>
  <si>
    <t>新冠町</t>
    <rPh sb="0" eb="3">
      <t>ニイカップチョウ</t>
    </rPh>
    <phoneticPr fontId="24"/>
  </si>
  <si>
    <t>新ひだか町</t>
    <rPh sb="0" eb="1">
      <t>シン</t>
    </rPh>
    <rPh sb="4" eb="5">
      <t>チョウ</t>
    </rPh>
    <phoneticPr fontId="24"/>
  </si>
  <si>
    <t>南富良野町</t>
    <rPh sb="0" eb="5">
      <t>ミナミフラノチョウ</t>
    </rPh>
    <phoneticPr fontId="24"/>
  </si>
  <si>
    <t>浦河町</t>
    <rPh sb="0" eb="3">
      <t>ウラカワチョウ</t>
    </rPh>
    <phoneticPr fontId="24"/>
  </si>
  <si>
    <t>浜中町</t>
  </si>
  <si>
    <t>様似町</t>
    <rPh sb="0" eb="3">
      <t>サマニチョウ</t>
    </rPh>
    <phoneticPr fontId="24"/>
  </si>
  <si>
    <t>えりも町</t>
    <rPh sb="3" eb="4">
      <t>チョウ</t>
    </rPh>
    <phoneticPr fontId="24"/>
  </si>
  <si>
    <t>松前町</t>
  </si>
  <si>
    <t>福島町</t>
  </si>
  <si>
    <t>知内町</t>
  </si>
  <si>
    <t>木古内町</t>
  </si>
  <si>
    <t>清里町</t>
    <rPh sb="0" eb="3">
      <t>キヨサトチョウ</t>
    </rPh>
    <phoneticPr fontId="24"/>
  </si>
  <si>
    <t>鹿部町</t>
  </si>
  <si>
    <t>八雲町</t>
  </si>
  <si>
    <t>長万部町</t>
  </si>
  <si>
    <t>訓子府町</t>
    <rPh sb="0" eb="4">
      <t>クンネップチョウ</t>
    </rPh>
    <phoneticPr fontId="24"/>
  </si>
  <si>
    <t>上ノ国町</t>
  </si>
  <si>
    <t>乙部町</t>
    <rPh sb="0" eb="2">
      <t>オトベ</t>
    </rPh>
    <rPh sb="2" eb="3">
      <t>チョウ</t>
    </rPh>
    <phoneticPr fontId="26"/>
  </si>
  <si>
    <t>今金町</t>
    <rPh sb="0" eb="3">
      <t>イマカネチョウ</t>
    </rPh>
    <phoneticPr fontId="24"/>
  </si>
  <si>
    <t>鷹栖町</t>
  </si>
  <si>
    <t>東神楽町</t>
  </si>
  <si>
    <t>羽幌町</t>
  </si>
  <si>
    <t>当麻町</t>
  </si>
  <si>
    <t>重複込み</t>
    <rPh sb="0" eb="2">
      <t>チョウフク</t>
    </rPh>
    <rPh sb="2" eb="3">
      <t>コ</t>
    </rPh>
    <phoneticPr fontId="10"/>
  </si>
  <si>
    <t>比布町</t>
  </si>
  <si>
    <t>更別村</t>
  </si>
  <si>
    <t>愛別町</t>
  </si>
  <si>
    <t>上川町</t>
  </si>
  <si>
    <t>美瑛町</t>
  </si>
  <si>
    <t>遠軽町</t>
    <rPh sb="0" eb="3">
      <t>エンガルチョウ</t>
    </rPh>
    <phoneticPr fontId="24"/>
  </si>
  <si>
    <t>下川町</t>
    <rPh sb="0" eb="3">
      <t>シモカワチョウ</t>
    </rPh>
    <phoneticPr fontId="24"/>
  </si>
  <si>
    <t>中富良野町</t>
    <rPh sb="0" eb="5">
      <t>ナカフラノチョウ</t>
    </rPh>
    <phoneticPr fontId="24"/>
  </si>
  <si>
    <t>占冠村</t>
    <rPh sb="0" eb="3">
      <t>シムカップムラ</t>
    </rPh>
    <phoneticPr fontId="24"/>
  </si>
  <si>
    <t>美深町</t>
    <rPh sb="0" eb="3">
      <t>ビフカチョウ</t>
    </rPh>
    <phoneticPr fontId="24"/>
  </si>
  <si>
    <t>音威子府村</t>
    <rPh sb="0" eb="5">
      <t>オトイネップムラ</t>
    </rPh>
    <phoneticPr fontId="24"/>
  </si>
  <si>
    <t>幌加内町</t>
    <rPh sb="0" eb="4">
      <t>ホロカナイチョウ</t>
    </rPh>
    <phoneticPr fontId="24"/>
  </si>
  <si>
    <t>☆新規受付数</t>
    <rPh sb="1" eb="3">
      <t>シンキ</t>
    </rPh>
    <rPh sb="3" eb="5">
      <t>ウケツケ</t>
    </rPh>
    <rPh sb="5" eb="6">
      <t>スウ</t>
    </rPh>
    <phoneticPr fontId="10"/>
  </si>
  <si>
    <t>増毛町</t>
  </si>
  <si>
    <t>小平町</t>
  </si>
  <si>
    <t>苫前町</t>
  </si>
  <si>
    <t>遠別町</t>
  </si>
  <si>
    <t>天塩町</t>
  </si>
  <si>
    <t>猿払村</t>
  </si>
  <si>
    <t>浜頓別町</t>
  </si>
  <si>
    <t>枝幸町</t>
  </si>
  <si>
    <t>豊富町</t>
    <rPh sb="1" eb="2">
      <t>トミ</t>
    </rPh>
    <phoneticPr fontId="26"/>
  </si>
  <si>
    <t>幌延町</t>
  </si>
  <si>
    <t>礼文町</t>
  </si>
  <si>
    <t>利尻町</t>
  </si>
  <si>
    <t>利尻富士町</t>
  </si>
  <si>
    <t>大空町</t>
    <rPh sb="0" eb="3">
      <t>オオゾラチョウ</t>
    </rPh>
    <phoneticPr fontId="24"/>
  </si>
  <si>
    <t>美幌町</t>
    <rPh sb="0" eb="3">
      <t>ビホロチョウ</t>
    </rPh>
    <phoneticPr fontId="24"/>
  </si>
  <si>
    <t>津別町</t>
    <rPh sb="0" eb="3">
      <t>ツベツチョウ</t>
    </rPh>
    <phoneticPr fontId="24"/>
  </si>
  <si>
    <t>斜里町</t>
    <rPh sb="0" eb="3">
      <t>シャリチョウ</t>
    </rPh>
    <phoneticPr fontId="24"/>
  </si>
  <si>
    <t>小清水町</t>
    <rPh sb="0" eb="4">
      <t>コシミズチョウ</t>
    </rPh>
    <phoneticPr fontId="24"/>
  </si>
  <si>
    <t>置戸町</t>
    <rPh sb="0" eb="3">
      <t>オケトチョウ</t>
    </rPh>
    <phoneticPr fontId="24"/>
  </si>
  <si>
    <t>佐呂間町</t>
    <rPh sb="0" eb="4">
      <t>サロマチョウ</t>
    </rPh>
    <phoneticPr fontId="24"/>
  </si>
  <si>
    <t>湧別町</t>
    <rPh sb="0" eb="3">
      <t>ユウベツチョウ</t>
    </rPh>
    <phoneticPr fontId="24"/>
  </si>
  <si>
    <t>興部町</t>
    <rPh sb="0" eb="3">
      <t>オコッペチョウ</t>
    </rPh>
    <phoneticPr fontId="24"/>
  </si>
  <si>
    <t>西興部村</t>
    <rPh sb="0" eb="4">
      <t>ニシオコッペムラ</t>
    </rPh>
    <phoneticPr fontId="24"/>
  </si>
  <si>
    <t>雄武町</t>
    <rPh sb="0" eb="3">
      <t>オウムチョウ</t>
    </rPh>
    <phoneticPr fontId="24"/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</si>
  <si>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</si>
  <si>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</si>
  <si>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</si>
  <si>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</si>
  <si>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</si>
  <si>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</si>
  <si>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</si>
  <si>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</si>
  <si>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大樹町</t>
  </si>
  <si>
    <t>幕別町</t>
  </si>
  <si>
    <t>池田町</t>
  </si>
  <si>
    <t>豊頃町</t>
  </si>
  <si>
    <t>本別町</t>
  </si>
  <si>
    <t>足寄町</t>
  </si>
  <si>
    <t>浦幌町</t>
  </si>
  <si>
    <t>釧路町</t>
  </si>
  <si>
    <t>厚岸町</t>
  </si>
  <si>
    <t>標茶町</t>
  </si>
  <si>
    <t>弟子屈町</t>
  </si>
  <si>
    <t>鶴居村</t>
  </si>
  <si>
    <t>白糠町</t>
  </si>
  <si>
    <t>別海町</t>
  </si>
  <si>
    <t>標津町</t>
  </si>
  <si>
    <t>空知</t>
    <rPh sb="0" eb="2">
      <t>ソラチ</t>
    </rPh>
    <phoneticPr fontId="10"/>
  </si>
  <si>
    <t>日高</t>
    <rPh sb="0" eb="2">
      <t>ヒダカ</t>
    </rPh>
    <phoneticPr fontId="10"/>
  </si>
  <si>
    <t>上川</t>
    <rPh sb="0" eb="2">
      <t>カミカワ</t>
    </rPh>
    <phoneticPr fontId="10"/>
  </si>
  <si>
    <t>留萌</t>
    <rPh sb="0" eb="2">
      <t>ルモイ</t>
    </rPh>
    <phoneticPr fontId="10"/>
  </si>
  <si>
    <t>宗谷</t>
    <rPh sb="0" eb="2">
      <t>ソウヤ</t>
    </rPh>
    <phoneticPr fontId="10"/>
  </si>
  <si>
    <t>ｵﾎｰﾂｸ</t>
  </si>
  <si>
    <t>釧路</t>
    <rPh sb="0" eb="2">
      <t>クシロ</t>
    </rPh>
    <phoneticPr fontId="10"/>
  </si>
  <si>
    <t>情報提供元</t>
    <rPh sb="0" eb="1">
      <t>ジョウホウ</t>
    </rPh>
    <rPh sb="1" eb="4">
      <t>テイキョウサキ</t>
    </rPh>
    <rPh sb="4" eb="5">
      <t>モト</t>
    </rPh>
    <phoneticPr fontId="2"/>
  </si>
  <si>
    <t>連絡先
（所属/担当者/Tel)</t>
    <rPh sb="0" eb="3">
      <t>レンラクサキ</t>
    </rPh>
    <rPh sb="5" eb="7">
      <t>ショゾク</t>
    </rPh>
    <rPh sb="8" eb="11">
      <t>タントウシャ</t>
    </rPh>
    <phoneticPr fontId="2"/>
  </si>
  <si>
    <t>情報元</t>
    <rPh sb="0" eb="2">
      <t>ジョウホウ</t>
    </rPh>
    <rPh sb="2" eb="3">
      <t>モト</t>
    </rPh>
    <phoneticPr fontId="10"/>
  </si>
  <si>
    <t>２　社協</t>
    <rPh sb="2" eb="4">
      <t>シャキョウ</t>
    </rPh>
    <phoneticPr fontId="10"/>
  </si>
  <si>
    <t>３　その他</t>
    <rPh sb="4" eb="5">
      <t>タ</t>
    </rPh>
    <phoneticPr fontId="10"/>
  </si>
  <si>
    <t>１  新規情報受付者リスト</t>
    <rPh sb="3" eb="5">
      <t>シンキ</t>
    </rPh>
    <rPh sb="5" eb="7">
      <t>ジョウホウ</t>
    </rPh>
    <rPh sb="7" eb="9">
      <t>ウケツケ</t>
    </rPh>
    <rPh sb="9" eb="10">
      <t>シャ</t>
    </rPh>
    <phoneticPr fontId="2"/>
  </si>
  <si>
    <t>５　調整完了（重複計上）</t>
    <rPh sb="2" eb="4">
      <t>チョウセイ</t>
    </rPh>
    <rPh sb="4" eb="6">
      <t>カンリョウ</t>
    </rPh>
    <rPh sb="7" eb="9">
      <t>チョウフク</t>
    </rPh>
    <rPh sb="9" eb="11">
      <t>ケイジョウ</t>
    </rPh>
    <phoneticPr fontId="10"/>
  </si>
  <si>
    <t>チェック（継続＋今年度の２～５合計=最終ID ）</t>
    <rPh sb="5" eb="7">
      <t>ケイゾク</t>
    </rPh>
    <rPh sb="8" eb="11">
      <t>コンネンド</t>
    </rPh>
    <rPh sb="15" eb="17">
      <t>ゴウケイ</t>
    </rPh>
    <rPh sb="18" eb="20">
      <t>サイシュウ</t>
    </rPh>
    <phoneticPr fontId="10"/>
  </si>
  <si>
    <t>６　調整完了（その他）</t>
    <rPh sb="2" eb="4">
      <t>チョウセイ</t>
    </rPh>
    <rPh sb="4" eb="6">
      <t>カンリョウ</t>
    </rPh>
    <rPh sb="9" eb="10">
      <t>タ</t>
    </rPh>
    <phoneticPr fontId="10"/>
  </si>
  <si>
    <t>☆継続の数</t>
    <rPh sb="1" eb="3">
      <t>ケイゾク</t>
    </rPh>
    <rPh sb="4" eb="5">
      <t>カズ</t>
    </rPh>
    <phoneticPr fontId="10"/>
  </si>
  <si>
    <t>計</t>
    <rPh sb="0" eb="1">
      <t>ケイ</t>
    </rPh>
    <phoneticPr fontId="10"/>
  </si>
  <si>
    <t>実人数</t>
    <rPh sb="0" eb="1">
      <t>ジツ</t>
    </rPh>
    <rPh sb="1" eb="3">
      <t>ニンズウ</t>
    </rPh>
    <phoneticPr fontId="10"/>
  </si>
  <si>
    <t>更新者</t>
    <rPh sb="0" eb="2">
      <t>コウシンシャ</t>
    </rPh>
    <phoneticPr fontId="10"/>
  </si>
  <si>
    <t>重複(手入力）</t>
    <rPh sb="0" eb="2">
      <t>チョウフク</t>
    </rPh>
    <rPh sb="3" eb="4">
      <t>テ</t>
    </rPh>
    <rPh sb="4" eb="6">
      <t>ニュウリョク</t>
    </rPh>
    <phoneticPr fontId="10"/>
  </si>
  <si>
    <t>就労準備支援事業　支援決定前の調整状況</t>
    <rPh sb="0" eb="2">
      <t>シュウロウ</t>
    </rPh>
    <rPh sb="2" eb="4">
      <t>ジュンビ</t>
    </rPh>
    <rPh sb="4" eb="6">
      <t>シエン</t>
    </rPh>
    <rPh sb="6" eb="8">
      <t>ジギョウ</t>
    </rPh>
    <rPh sb="9" eb="11">
      <t>シエン</t>
    </rPh>
    <rPh sb="11" eb="13">
      <t>ケッテイ</t>
    </rPh>
    <rPh sb="13" eb="14">
      <t>マエ</t>
    </rPh>
    <rPh sb="15" eb="17">
      <t>チョウセイ</t>
    </rPh>
    <rPh sb="17" eb="19">
      <t>ジョウキョウ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</si>
</sst>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游ゴシック"/>
    </font>
    <font>
      <sz val="11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2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6"/>
      <color rgb="FFFF000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6"/>
      <color rgb="FFFF0000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2"/>
      <color rgb="FFFF0000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u/>
      <sz val="11"/>
      <color theme="1"/>
      <name val="游ゴシック"/>
      <family val="3"/>
      <charset val="128"/>
    </font>
    <font>
      <b/>
      <u/>
      <sz val="11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1"/>
      <color rgb="FF9C0006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ECF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quotePrefix="1" applyFont="1" applyFill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6" fillId="0" borderId="30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0" xfId="1" applyFont="1" applyAlignment="1">
      <alignment horizontal="left" vertical="center"/>
    </xf>
    <xf numFmtId="0" fontId="0" fillId="0" borderId="0" xfId="1" applyFont="1" applyAlignment="1">
      <alignment vertical="center" shrinkToFit="1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2" xfId="1" applyFont="1" applyBorder="1" applyAlignment="1">
      <alignment horizontal="center" vertical="center"/>
    </xf>
    <xf numFmtId="0" fontId="6" fillId="3" borderId="31" xfId="1" applyFont="1" applyFill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13" fillId="0" borderId="49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13" fillId="0" borderId="48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16" xfId="1" applyFont="1" applyBorder="1" applyAlignment="1">
      <alignment horizontal="left" vertical="center" shrinkToFit="1"/>
    </xf>
    <xf numFmtId="0" fontId="6" fillId="0" borderId="48" xfId="1" applyFont="1" applyBorder="1" applyAlignment="1">
      <alignment horizontal="left" vertical="center" shrinkToFit="1"/>
    </xf>
    <xf numFmtId="0" fontId="13" fillId="0" borderId="16" xfId="1" applyFont="1" applyBorder="1" applyAlignment="1">
      <alignment horizontal="left" vertical="center" shrinkToFit="1"/>
    </xf>
    <xf numFmtId="0" fontId="6" fillId="0" borderId="48" xfId="1" applyFont="1" applyBorder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16" fillId="0" borderId="48" xfId="1" applyFont="1" applyBorder="1" applyAlignment="1">
      <alignment horizontal="left" vertical="center" wrapText="1"/>
    </xf>
    <xf numFmtId="0" fontId="6" fillId="0" borderId="48" xfId="1" applyFont="1" applyBorder="1" applyAlignment="1">
      <alignment horizontal="left" vertical="center" wrapText="1" shrinkToFit="1"/>
    </xf>
    <xf numFmtId="0" fontId="6" fillId="0" borderId="48" xfId="1" applyFont="1" applyBorder="1" applyAlignment="1">
      <alignment horizontal="left" vertical="center" wrapText="1"/>
    </xf>
    <xf numFmtId="0" fontId="3" fillId="0" borderId="0" xfId="1" applyFont="1" applyAlignment="1">
      <alignment horizontal="right" vertical="center"/>
    </xf>
    <xf numFmtId="0" fontId="1" fillId="0" borderId="9" xfId="1" applyBorder="1" applyAlignment="1">
      <alignment horizontal="right" vertical="center"/>
    </xf>
    <xf numFmtId="0" fontId="17" fillId="0" borderId="51" xfId="1" applyFont="1" applyBorder="1" applyAlignment="1">
      <alignment horizontal="center" vertical="center" wrapText="1"/>
    </xf>
    <xf numFmtId="0" fontId="6" fillId="0" borderId="51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" fillId="0" borderId="9" xfId="1" applyBorder="1">
      <alignment vertical="center"/>
    </xf>
    <xf numFmtId="0" fontId="18" fillId="0" borderId="31" xfId="1" applyFont="1" applyBorder="1" applyAlignment="1">
      <alignment horizontal="center" vertical="center" shrinkToFit="1"/>
    </xf>
    <xf numFmtId="0" fontId="6" fillId="0" borderId="31" xfId="1" applyFont="1" applyBorder="1" applyAlignment="1">
      <alignment horizontal="center" vertical="center" shrinkToFit="1"/>
    </xf>
    <xf numFmtId="0" fontId="6" fillId="0" borderId="57" xfId="1" applyFont="1" applyBorder="1" applyAlignment="1">
      <alignment horizontal="center" vertical="center" shrinkToFit="1"/>
    </xf>
    <xf numFmtId="0" fontId="6" fillId="0" borderId="47" xfId="1" applyFont="1" applyBorder="1" applyAlignment="1">
      <alignment horizontal="center" vertical="center" shrinkToFit="1"/>
    </xf>
    <xf numFmtId="0" fontId="1" fillId="0" borderId="31" xfId="1" applyBorder="1" applyAlignment="1">
      <alignment horizontal="center" vertical="center" shrinkToFit="1"/>
    </xf>
    <xf numFmtId="0" fontId="1" fillId="0" borderId="32" xfId="1" applyBorder="1" applyAlignment="1">
      <alignment horizontal="center" vertical="center" shrinkToFit="1"/>
    </xf>
    <xf numFmtId="0" fontId="18" fillId="0" borderId="58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8" fillId="0" borderId="59" xfId="1" applyFont="1" applyBorder="1" applyAlignment="1">
      <alignment horizontal="center" vertical="center" shrinkToFit="1"/>
    </xf>
    <xf numFmtId="0" fontId="6" fillId="0" borderId="59" xfId="1" applyFont="1" applyBorder="1" applyAlignment="1">
      <alignment horizontal="center" vertical="center" shrinkToFit="1"/>
    </xf>
    <xf numFmtId="0" fontId="6" fillId="0" borderId="60" xfId="1" applyFont="1" applyBorder="1" applyAlignment="1">
      <alignment horizontal="center" vertical="center" shrinkToFit="1"/>
    </xf>
    <xf numFmtId="0" fontId="13" fillId="0" borderId="59" xfId="1" applyFont="1" applyBorder="1" applyAlignment="1">
      <alignment horizontal="center" vertical="center" shrinkToFit="1"/>
    </xf>
    <xf numFmtId="0" fontId="6" fillId="4" borderId="8" xfId="1" applyFont="1" applyFill="1" applyBorder="1" applyAlignment="1">
      <alignment horizontal="center" vertical="center" shrinkToFit="1"/>
    </xf>
    <xf numFmtId="0" fontId="1" fillId="4" borderId="9" xfId="1" applyFill="1" applyBorder="1" applyAlignment="1">
      <alignment horizontal="center" vertical="center" shrinkToFit="1"/>
    </xf>
    <xf numFmtId="0" fontId="1" fillId="4" borderId="10" xfId="1" applyFill="1" applyBorder="1" applyAlignment="1">
      <alignment horizontal="center" vertical="center" shrinkToFit="1"/>
    </xf>
    <xf numFmtId="0" fontId="18" fillId="4" borderId="61" xfId="1" applyFont="1" applyFill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49" xfId="1" applyFont="1" applyBorder="1" applyAlignment="1">
      <alignment horizontal="center" vertical="center" shrinkToFit="1"/>
    </xf>
    <xf numFmtId="0" fontId="13" fillId="0" borderId="9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 shrinkToFit="1"/>
    </xf>
    <xf numFmtId="0" fontId="6" fillId="0" borderId="33" xfId="1" applyFont="1" applyBorder="1" applyAlignment="1">
      <alignment horizontal="center" vertical="center" shrinkToFit="1"/>
    </xf>
    <xf numFmtId="0" fontId="19" fillId="2" borderId="0" xfId="1" applyFont="1" applyFill="1">
      <alignment vertical="center"/>
    </xf>
    <xf numFmtId="0" fontId="18" fillId="0" borderId="9" xfId="1" applyFont="1" applyBorder="1" applyAlignment="1">
      <alignment horizontal="center" vertical="center" shrinkToFit="1"/>
    </xf>
    <xf numFmtId="0" fontId="18" fillId="0" borderId="33" xfId="1" applyFont="1" applyBorder="1" applyAlignment="1">
      <alignment horizontal="center" vertical="center" shrinkToFit="1"/>
    </xf>
    <xf numFmtId="0" fontId="6" fillId="0" borderId="59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13" fillId="0" borderId="59" xfId="1" applyFont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1" fillId="4" borderId="9" xfId="1" applyFill="1" applyBorder="1" applyAlignment="1">
      <alignment horizontal="center" vertical="center"/>
    </xf>
    <xf numFmtId="0" fontId="1" fillId="4" borderId="10" xfId="1" applyFill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 shrinkToFit="1"/>
    </xf>
    <xf numFmtId="0" fontId="6" fillId="0" borderId="63" xfId="1" applyFont="1" applyBorder="1" applyAlignment="1">
      <alignment horizontal="center" vertical="center" shrinkToFit="1"/>
    </xf>
    <xf numFmtId="0" fontId="13" fillId="0" borderId="62" xfId="1" applyFont="1" applyBorder="1" applyAlignment="1">
      <alignment horizontal="center" vertical="center" shrinkToFit="1"/>
    </xf>
    <xf numFmtId="0" fontId="18" fillId="0" borderId="64" xfId="1" applyFont="1" applyBorder="1" applyAlignment="1">
      <alignment horizontal="center" vertical="center" shrinkToFit="1"/>
    </xf>
    <xf numFmtId="0" fontId="6" fillId="0" borderId="59" xfId="1" applyFont="1" applyBorder="1" applyAlignment="1">
      <alignment horizontal="center" vertical="center" wrapText="1"/>
    </xf>
    <xf numFmtId="0" fontId="6" fillId="0" borderId="60" xfId="1" applyFont="1" applyBorder="1" applyAlignment="1">
      <alignment horizontal="center" vertical="center" wrapText="1"/>
    </xf>
    <xf numFmtId="0" fontId="13" fillId="0" borderId="59" xfId="1" applyFont="1" applyBorder="1" applyAlignment="1">
      <alignment horizontal="center" vertical="center" wrapText="1"/>
    </xf>
    <xf numFmtId="0" fontId="6" fillId="0" borderId="64" xfId="1" applyFont="1" applyBorder="1" applyAlignment="1">
      <alignment horizontal="center" vertical="center" shrinkToFit="1"/>
    </xf>
    <xf numFmtId="0" fontId="6" fillId="0" borderId="59" xfId="1" applyFont="1" applyBorder="1" applyAlignment="1">
      <alignment vertical="center" wrapText="1"/>
    </xf>
    <xf numFmtId="0" fontId="6" fillId="0" borderId="60" xfId="1" applyFont="1" applyBorder="1" applyAlignment="1">
      <alignment vertical="center" wrapText="1"/>
    </xf>
    <xf numFmtId="0" fontId="13" fillId="0" borderId="59" xfId="1" applyFont="1" applyBorder="1" applyAlignment="1">
      <alignment vertical="center" wrapText="1"/>
    </xf>
    <xf numFmtId="0" fontId="6" fillId="4" borderId="61" xfId="1" applyFont="1" applyFill="1" applyBorder="1" applyAlignment="1">
      <alignment horizontal="center" vertical="center" shrinkToFit="1"/>
    </xf>
    <xf numFmtId="0" fontId="18" fillId="0" borderId="62" xfId="1" applyFont="1" applyBorder="1" applyAlignment="1">
      <alignment horizontal="center" vertical="center" shrinkToFit="1"/>
    </xf>
    <xf numFmtId="0" fontId="13" fillId="0" borderId="63" xfId="1" applyFont="1" applyBorder="1" applyAlignment="1">
      <alignment horizontal="center" vertical="center" shrinkToFit="1"/>
    </xf>
    <xf numFmtId="0" fontId="13" fillId="0" borderId="60" xfId="1" applyFont="1" applyBorder="1" applyAlignment="1">
      <alignment vertical="center" wrapText="1"/>
    </xf>
    <xf numFmtId="0" fontId="6" fillId="0" borderId="60" xfId="1" applyFont="1" applyBorder="1" applyAlignment="1">
      <alignment vertical="center" shrinkToFit="1"/>
    </xf>
    <xf numFmtId="0" fontId="13" fillId="0" borderId="60" xfId="1" applyFont="1" applyBorder="1" applyAlignment="1">
      <alignment vertical="center" shrinkToFit="1"/>
    </xf>
    <xf numFmtId="0" fontId="6" fillId="0" borderId="60" xfId="1" applyFont="1" applyBorder="1" applyAlignment="1">
      <alignment vertical="center" wrapText="1" shrinkToFit="1"/>
    </xf>
    <xf numFmtId="0" fontId="6" fillId="0" borderId="63" xfId="1" applyFont="1" applyBorder="1" applyAlignment="1">
      <alignment horizontal="center" vertical="center" wrapText="1" shrinkToFit="1"/>
    </xf>
    <xf numFmtId="0" fontId="6" fillId="0" borderId="62" xfId="1" applyFont="1" applyFill="1" applyBorder="1" applyAlignment="1">
      <alignment horizontal="center" vertical="center"/>
    </xf>
    <xf numFmtId="0" fontId="6" fillId="0" borderId="63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6" fillId="0" borderId="64" xfId="1" applyFont="1" applyBorder="1" applyAlignment="1">
      <alignment horizontal="center" vertical="center"/>
    </xf>
    <xf numFmtId="0" fontId="20" fillId="0" borderId="59" xfId="1" applyFont="1" applyBorder="1" applyAlignment="1">
      <alignment vertical="center" wrapText="1"/>
    </xf>
    <xf numFmtId="0" fontId="16" fillId="0" borderId="59" xfId="1" applyFont="1" applyBorder="1" applyAlignment="1">
      <alignment vertical="center" wrapText="1"/>
    </xf>
    <xf numFmtId="0" fontId="6" fillId="0" borderId="59" xfId="0" applyFont="1" applyBorder="1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0" fontId="0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 shrinkToFit="1"/>
    </xf>
    <xf numFmtId="0" fontId="18" fillId="5" borderId="59" xfId="1" applyFont="1" applyFill="1" applyBorder="1" applyAlignment="1">
      <alignment horizontal="center" vertical="center" shrinkToFit="1"/>
    </xf>
    <xf numFmtId="56" fontId="6" fillId="0" borderId="59" xfId="1" applyNumberFormat="1" applyFont="1" applyBorder="1" applyAlignment="1">
      <alignment vertical="center" wrapText="1"/>
    </xf>
    <xf numFmtId="0" fontId="18" fillId="0" borderId="64" xfId="1" applyFont="1" applyBorder="1" applyAlignment="1">
      <alignment horizontal="center" vertical="center"/>
    </xf>
    <xf numFmtId="0" fontId="6" fillId="0" borderId="65" xfId="1" applyFont="1" applyBorder="1" applyAlignment="1">
      <alignment horizontal="center" vertical="center" shrinkToFit="1"/>
    </xf>
    <xf numFmtId="0" fontId="1" fillId="4" borderId="10" xfId="1" applyFill="1" applyBorder="1">
      <alignment vertical="center"/>
    </xf>
    <xf numFmtId="0" fontId="6" fillId="4" borderId="66" xfId="1" applyFont="1" applyFill="1" applyBorder="1" applyAlignment="1">
      <alignment horizontal="center" vertical="center" shrinkToFit="1"/>
    </xf>
    <xf numFmtId="0" fontId="6" fillId="0" borderId="68" xfId="1" applyFont="1" applyBorder="1" applyAlignment="1">
      <alignment horizontal="center" vertical="center" shrinkToFit="1"/>
    </xf>
    <xf numFmtId="0" fontId="6" fillId="0" borderId="68" xfId="1" applyFont="1" applyBorder="1" applyAlignment="1">
      <alignment vertical="center" wrapText="1"/>
    </xf>
    <xf numFmtId="0" fontId="6" fillId="0" borderId="69" xfId="1" applyFont="1" applyBorder="1" applyAlignment="1">
      <alignment vertical="center" wrapText="1"/>
    </xf>
    <xf numFmtId="0" fontId="13" fillId="0" borderId="68" xfId="1" applyFont="1" applyBorder="1" applyAlignment="1">
      <alignment vertical="center" wrapText="1"/>
    </xf>
    <xf numFmtId="0" fontId="6" fillId="0" borderId="70" xfId="1" applyFont="1" applyBorder="1" applyAlignment="1">
      <alignment vertical="center" wrapText="1"/>
    </xf>
    <xf numFmtId="0" fontId="6" fillId="4" borderId="71" xfId="1" applyFont="1" applyFill="1" applyBorder="1" applyAlignment="1">
      <alignment horizontal="center" vertical="center"/>
    </xf>
    <xf numFmtId="0" fontId="1" fillId="4" borderId="38" xfId="1" applyFill="1" applyBorder="1" applyAlignment="1">
      <alignment horizontal="center" vertical="center"/>
    </xf>
    <xf numFmtId="0" fontId="1" fillId="4" borderId="39" xfId="1" applyFill="1" applyBorder="1" applyAlignment="1">
      <alignment horizontal="center" vertical="center"/>
    </xf>
    <xf numFmtId="0" fontId="6" fillId="4" borderId="72" xfId="1" applyFont="1" applyFill="1" applyBorder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21" fillId="0" borderId="0" xfId="1" applyFont="1">
      <alignment vertical="center"/>
    </xf>
    <xf numFmtId="0" fontId="22" fillId="0" borderId="0" xfId="1" applyFont="1" applyAlignment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2" fillId="6" borderId="0" xfId="1" applyFont="1" applyFill="1" applyAlignment="1">
      <alignment horizontal="center" vertical="center" wrapText="1"/>
    </xf>
    <xf numFmtId="0" fontId="23" fillId="6" borderId="0" xfId="1" applyFont="1" applyFill="1" applyAlignment="1">
      <alignment vertical="top"/>
    </xf>
    <xf numFmtId="0" fontId="23" fillId="0" borderId="0" xfId="1" applyFont="1" applyAlignment="1">
      <alignment horizontal="right" vertical="center" wrapText="1"/>
    </xf>
    <xf numFmtId="0" fontId="23" fillId="6" borderId="0" xfId="1" applyFont="1" applyFill="1" applyAlignment="1">
      <alignment vertical="top" wrapText="1"/>
    </xf>
    <xf numFmtId="0" fontId="21" fillId="0" borderId="0" xfId="1" applyFont="1" applyAlignment="1">
      <alignment horizontal="center" vertical="center"/>
    </xf>
    <xf numFmtId="0" fontId="0" fillId="0" borderId="0" xfId="1" applyFont="1" applyAlignment="1">
      <alignment vertical="top" wrapText="1"/>
    </xf>
    <xf numFmtId="49" fontId="0" fillId="0" borderId="0" xfId="1" applyNumberFormat="1" applyFont="1" applyAlignment="1">
      <alignment vertical="top" wrapText="1"/>
    </xf>
    <xf numFmtId="0" fontId="0" fillId="0" borderId="0" xfId="1" applyFont="1" applyAlignment="1">
      <alignment vertical="top" shrinkToFit="1"/>
    </xf>
    <xf numFmtId="0" fontId="0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6" fillId="0" borderId="16" xfId="1" applyFont="1" applyBorder="1" applyAlignment="1">
      <alignment horizontal="left" vertical="center" wrapText="1"/>
    </xf>
    <xf numFmtId="0" fontId="13" fillId="0" borderId="48" xfId="1" applyFont="1" applyBorder="1" applyAlignment="1">
      <alignment horizontal="left" vertical="center" wrapText="1"/>
    </xf>
    <xf numFmtId="0" fontId="1" fillId="0" borderId="0" xfId="0" applyFont="1" applyFill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18" fillId="0" borderId="62" xfId="1" applyFont="1" applyFill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62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0" fontId="13" fillId="0" borderId="62" xfId="1" applyFont="1" applyBorder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0" fontId="27" fillId="0" borderId="0" xfId="1" applyFont="1">
      <alignment vertical="center"/>
    </xf>
    <xf numFmtId="0" fontId="5" fillId="0" borderId="73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5" xfId="1" applyFont="1" applyBorder="1" applyAlignment="1">
      <alignment horizontal="left" vertical="center"/>
    </xf>
    <xf numFmtId="0" fontId="0" fillId="0" borderId="35" xfId="0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8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0" fontId="6" fillId="0" borderId="15" xfId="0" quotePrefix="1" applyFont="1" applyFill="1" applyBorder="1" applyAlignment="1">
      <alignment horizontal="center"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0" fontId="6" fillId="0" borderId="11" xfId="0" quotePrefix="1" applyFont="1" applyFill="1" applyBorder="1" applyAlignment="1">
      <alignment horizontal="center" vertical="center"/>
    </xf>
    <xf numFmtId="0" fontId="6" fillId="0" borderId="23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35" xfId="1" applyBorder="1" applyAlignment="1">
      <alignment horizontal="right" vertical="center"/>
    </xf>
    <xf numFmtId="0" fontId="6" fillId="0" borderId="50" xfId="1" applyFont="1" applyBorder="1" applyAlignment="1">
      <alignment horizontal="center" vertical="center" wrapText="1"/>
    </xf>
    <xf numFmtId="0" fontId="6" fillId="0" borderId="56" xfId="1" applyFont="1" applyBorder="1" applyAlignment="1">
      <alignment horizontal="center" vertical="center" wrapText="1"/>
    </xf>
    <xf numFmtId="0" fontId="6" fillId="0" borderId="67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right" vertical="center"/>
    </xf>
    <xf numFmtId="0" fontId="28" fillId="0" borderId="10" xfId="1" applyFont="1" applyBorder="1" applyAlignment="1">
      <alignment horizontal="right" vertical="center"/>
    </xf>
    <xf numFmtId="0" fontId="28" fillId="0" borderId="17" xfId="1" applyFont="1" applyBorder="1" applyAlignment="1">
      <alignment horizontal="right" vertical="center"/>
    </xf>
    <xf numFmtId="0" fontId="28" fillId="0" borderId="55" xfId="1" applyFont="1" applyBorder="1" applyAlignment="1">
      <alignment horizontal="right" vertical="center"/>
    </xf>
    <xf numFmtId="0" fontId="6" fillId="0" borderId="42" xfId="1" quotePrefix="1" applyFont="1" applyBorder="1" applyAlignment="1">
      <alignment horizontal="center" vertical="center"/>
    </xf>
    <xf numFmtId="0" fontId="6" fillId="0" borderId="43" xfId="1" quotePrefix="1" applyFont="1" applyBorder="1" applyAlignment="1">
      <alignment horizontal="center" vertical="center"/>
    </xf>
    <xf numFmtId="0" fontId="6" fillId="3" borderId="45" xfId="1" quotePrefix="1" applyFont="1" applyFill="1" applyBorder="1" applyAlignment="1">
      <alignment horizontal="center" vertical="center"/>
    </xf>
    <xf numFmtId="0" fontId="6" fillId="3" borderId="34" xfId="1" quotePrefix="1" applyFont="1" applyFill="1" applyBorder="1" applyAlignment="1">
      <alignment horizontal="center" vertical="center"/>
    </xf>
    <xf numFmtId="0" fontId="6" fillId="0" borderId="47" xfId="1" quotePrefix="1" applyFont="1" applyBorder="1" applyAlignment="1">
      <alignment horizontal="center" vertical="center"/>
    </xf>
    <xf numFmtId="0" fontId="6" fillId="0" borderId="31" xfId="1" quotePrefix="1" applyFont="1" applyBorder="1" applyAlignment="1">
      <alignment horizontal="center" vertical="center"/>
    </xf>
    <xf numFmtId="0" fontId="6" fillId="0" borderId="15" xfId="1" quotePrefix="1" applyFont="1" applyBorder="1" applyAlignment="1">
      <alignment horizontal="center" vertical="center" wrapText="1"/>
    </xf>
    <xf numFmtId="0" fontId="6" fillId="0" borderId="15" xfId="1" quotePrefix="1" applyFont="1" applyBorder="1" applyAlignment="1">
      <alignment horizontal="left" vertical="center" wrapText="1"/>
    </xf>
    <xf numFmtId="0" fontId="6" fillId="0" borderId="16" xfId="1" quotePrefix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/>
    </xf>
    <xf numFmtId="0" fontId="14" fillId="0" borderId="46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28" fillId="0" borderId="1" xfId="1" applyFont="1" applyBorder="1" applyAlignment="1">
      <alignment horizontal="right" vertical="center"/>
    </xf>
    <xf numFmtId="0" fontId="28" fillId="0" borderId="8" xfId="1" applyFont="1" applyBorder="1" applyAlignment="1">
      <alignment horizontal="right" vertical="center"/>
    </xf>
    <xf numFmtId="0" fontId="28" fillId="0" borderId="15" xfId="1" applyFont="1" applyBorder="1" applyAlignment="1">
      <alignment horizontal="right" vertical="center"/>
    </xf>
    <xf numFmtId="0" fontId="28" fillId="0" borderId="53" xfId="1" applyFont="1" applyBorder="1" applyAlignment="1">
      <alignment horizontal="right" vertical="center"/>
    </xf>
    <xf numFmtId="0" fontId="28" fillId="0" borderId="2" xfId="1" applyFont="1" applyBorder="1" applyAlignment="1">
      <alignment horizontal="right" vertical="center"/>
    </xf>
    <xf numFmtId="0" fontId="28" fillId="0" borderId="9" xfId="1" applyFont="1" applyBorder="1" applyAlignment="1">
      <alignment horizontal="right" vertical="center"/>
    </xf>
    <xf numFmtId="0" fontId="28" fillId="0" borderId="16" xfId="1" applyFont="1" applyBorder="1" applyAlignment="1">
      <alignment horizontal="right" vertical="center"/>
    </xf>
    <xf numFmtId="0" fontId="28" fillId="0" borderId="54" xfId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638810</xdr:colOff>
      <xdr:row>4</xdr:row>
      <xdr:rowOff>257175</xdr:rowOff>
    </xdr:from>
    <xdr:to>
      <xdr:col>10</xdr:col>
      <xdr:colOff>78740</xdr:colOff>
      <xdr:row>4</xdr:row>
      <xdr:rowOff>257175</xdr:rowOff>
    </xdr:to>
    <xdr:sp macro="" textlink="">
      <xdr:nvSpPr>
        <xdr:cNvPr id="3" name="四角形吹き出し 3"/>
        <xdr:cNvSpPr/>
      </xdr:nvSpPr>
      <xdr:spPr>
        <a:xfrm>
          <a:off x="7820660" y="1466850"/>
          <a:ext cx="2030730" cy="0"/>
        </a:xfrm>
        <a:prstGeom prst="wedgeRectCallout">
          <a:avLst>
            <a:gd name="adj1" fmla="val 27797"/>
            <a:gd name="adj2" fmla="val 159462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フラグ（要素）</a:t>
          </a:r>
          <a:r>
            <a:rPr kumimoji="1" lang="ja-JP" altLang="en-US" sz="1100">
              <a:solidFill>
                <a:srgbClr val="FF0000"/>
              </a:solidFill>
            </a:rPr>
            <a:t>”○”を付ける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view="pageBreakPreview" zoomScaleNormal="80" zoomScaleSheetLayoutView="100" workbookViewId="0">
      <selection activeCell="F15" sqref="F15"/>
    </sheetView>
  </sheetViews>
  <sheetFormatPr defaultRowHeight="18.75" x14ac:dyDescent="0.4"/>
  <cols>
    <col min="1" max="2" width="15.625" customWidth="1"/>
    <col min="3" max="4" width="9.625" customWidth="1"/>
    <col min="5" max="5" width="6.875" customWidth="1"/>
    <col min="6" max="17" width="4.375" customWidth="1"/>
    <col min="18" max="18" width="5.125" customWidth="1"/>
  </cols>
  <sheetData>
    <row r="1" spans="1:18" ht="33.75" customHeight="1" x14ac:dyDescent="0.4">
      <c r="A1" s="183" t="s">
        <v>27</v>
      </c>
      <c r="B1" s="183"/>
      <c r="C1" s="183"/>
      <c r="D1" s="183"/>
      <c r="O1" s="184"/>
      <c r="P1" s="184"/>
      <c r="Q1" s="184"/>
      <c r="R1" s="184"/>
    </row>
    <row r="2" spans="1:18" ht="27" customHeight="1" x14ac:dyDescent="0.4">
      <c r="A2" s="185" t="s">
        <v>40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18" ht="5.2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4" customHeight="1" x14ac:dyDescent="0.4">
      <c r="A4" s="4" t="s">
        <v>21</v>
      </c>
      <c r="B4" s="4"/>
      <c r="C4" s="4"/>
      <c r="D4" s="4"/>
    </row>
    <row r="5" spans="1:18" ht="15.75" customHeight="1" x14ac:dyDescent="0.4">
      <c r="A5" s="4"/>
      <c r="B5" s="4"/>
      <c r="C5" s="4"/>
      <c r="D5" s="4"/>
      <c r="P5" s="186" t="s">
        <v>4</v>
      </c>
      <c r="Q5" s="186"/>
    </row>
    <row r="6" spans="1:18" ht="25.5" customHeight="1" x14ac:dyDescent="0.4">
      <c r="A6" s="190" t="s">
        <v>9</v>
      </c>
      <c r="B6" s="192" t="s">
        <v>8</v>
      </c>
      <c r="C6" s="192" t="s">
        <v>11</v>
      </c>
      <c r="D6" s="194" t="s">
        <v>14</v>
      </c>
      <c r="E6" s="187" t="s">
        <v>49</v>
      </c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  <c r="R6" s="29"/>
    </row>
    <row r="7" spans="1:18" s="1" customFormat="1" ht="21.75" customHeight="1" x14ac:dyDescent="0.4">
      <c r="A7" s="191"/>
      <c r="B7" s="193"/>
      <c r="C7" s="193"/>
      <c r="D7" s="195"/>
      <c r="E7" s="13" t="s">
        <v>43</v>
      </c>
      <c r="F7" s="16" t="s">
        <v>5</v>
      </c>
      <c r="G7" s="21" t="s">
        <v>17</v>
      </c>
      <c r="H7" s="16" t="s">
        <v>19</v>
      </c>
      <c r="I7" s="16" t="s">
        <v>15</v>
      </c>
      <c r="J7" s="21" t="s">
        <v>23</v>
      </c>
      <c r="K7" s="16" t="s">
        <v>25</v>
      </c>
      <c r="L7" s="16" t="s">
        <v>26</v>
      </c>
      <c r="M7" s="21" t="s">
        <v>28</v>
      </c>
      <c r="N7" s="16" t="s">
        <v>31</v>
      </c>
      <c r="O7" s="16" t="s">
        <v>33</v>
      </c>
      <c r="P7" s="21" t="s">
        <v>16</v>
      </c>
      <c r="Q7" s="26" t="s">
        <v>34</v>
      </c>
      <c r="R7" s="30"/>
    </row>
    <row r="8" spans="1:18" s="1" customFormat="1" ht="18" customHeight="1" x14ac:dyDescent="0.4">
      <c r="A8" s="5"/>
      <c r="B8" s="9"/>
      <c r="C8" s="9"/>
      <c r="D8" s="12"/>
      <c r="E8" s="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27"/>
    </row>
    <row r="9" spans="1:18" s="1" customFormat="1" ht="18" customHeight="1" x14ac:dyDescent="0.4">
      <c r="A9" s="5"/>
      <c r="B9" s="9"/>
      <c r="C9" s="9"/>
      <c r="D9" s="12"/>
      <c r="E9" s="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27"/>
    </row>
    <row r="10" spans="1:18" s="1" customFormat="1" ht="18" customHeight="1" x14ac:dyDescent="0.4">
      <c r="A10" s="5"/>
      <c r="B10" s="9"/>
      <c r="C10" s="9"/>
      <c r="D10" s="12"/>
      <c r="E10" s="5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27"/>
    </row>
    <row r="11" spans="1:18" s="1" customFormat="1" ht="18" customHeight="1" x14ac:dyDescent="0.4">
      <c r="A11" s="5"/>
      <c r="B11" s="9"/>
      <c r="C11" s="9"/>
      <c r="D11" s="12"/>
      <c r="E11" s="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7"/>
    </row>
    <row r="12" spans="1:18" s="1" customFormat="1" ht="18" customHeight="1" x14ac:dyDescent="0.4">
      <c r="A12" s="5"/>
      <c r="B12" s="9"/>
      <c r="C12" s="9"/>
      <c r="D12" s="12"/>
      <c r="E12" s="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27"/>
    </row>
    <row r="13" spans="1:18" s="1" customFormat="1" ht="18" customHeight="1" x14ac:dyDescent="0.4">
      <c r="A13" s="5"/>
      <c r="B13" s="9"/>
      <c r="C13" s="9"/>
      <c r="D13" s="12"/>
      <c r="E13" s="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27"/>
    </row>
    <row r="14" spans="1:18" s="1" customFormat="1" ht="18" customHeight="1" x14ac:dyDescent="0.4">
      <c r="A14" s="5"/>
      <c r="B14" s="9"/>
      <c r="C14" s="9"/>
      <c r="D14" s="12"/>
      <c r="E14" s="5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27"/>
    </row>
    <row r="15" spans="1:18" s="1" customFormat="1" ht="18" customHeight="1" x14ac:dyDescent="0.4">
      <c r="A15" s="5"/>
      <c r="B15" s="9"/>
      <c r="C15" s="9"/>
      <c r="D15" s="12"/>
      <c r="E15" s="5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27"/>
    </row>
    <row r="16" spans="1:18" s="1" customFormat="1" ht="18" customHeight="1" x14ac:dyDescent="0.4">
      <c r="A16" s="5"/>
      <c r="B16" s="9"/>
      <c r="C16" s="9"/>
      <c r="D16" s="12"/>
      <c r="E16" s="5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27"/>
    </row>
    <row r="17" spans="1:18" s="1" customFormat="1" ht="18" customHeight="1" x14ac:dyDescent="0.4">
      <c r="A17" s="5"/>
      <c r="B17" s="9"/>
      <c r="C17" s="9"/>
      <c r="D17" s="12"/>
      <c r="E17" s="5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27"/>
    </row>
    <row r="18" spans="1:18" s="1" customFormat="1" ht="18" customHeight="1" x14ac:dyDescent="0.4">
      <c r="A18" s="5"/>
      <c r="B18" s="9"/>
      <c r="C18" s="9"/>
      <c r="D18" s="12"/>
      <c r="E18" s="5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7"/>
    </row>
    <row r="19" spans="1:18" s="1" customFormat="1" ht="18" customHeight="1" x14ac:dyDescent="0.4">
      <c r="A19" s="5"/>
      <c r="B19" s="9"/>
      <c r="C19" s="9"/>
      <c r="D19" s="12"/>
      <c r="E19" s="5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7"/>
    </row>
    <row r="20" spans="1:18" s="1" customFormat="1" ht="18" customHeight="1" x14ac:dyDescent="0.4">
      <c r="A20" s="5"/>
      <c r="B20" s="9"/>
      <c r="C20" s="9"/>
      <c r="D20" s="12"/>
      <c r="E20" s="5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7"/>
    </row>
    <row r="21" spans="1:18" s="1" customFormat="1" ht="18" customHeight="1" x14ac:dyDescent="0.4">
      <c r="A21" s="5"/>
      <c r="B21" s="9"/>
      <c r="C21" s="9"/>
      <c r="D21" s="12"/>
      <c r="E21" s="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7"/>
    </row>
    <row r="22" spans="1:18" s="1" customFormat="1" ht="18" customHeight="1" x14ac:dyDescent="0.4">
      <c r="A22" s="5"/>
      <c r="B22" s="9"/>
      <c r="C22" s="9"/>
      <c r="D22" s="12"/>
      <c r="E22" s="5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27"/>
    </row>
    <row r="23" spans="1:18" s="1" customFormat="1" ht="18" customHeight="1" x14ac:dyDescent="0.4">
      <c r="A23" s="196" t="s">
        <v>36</v>
      </c>
      <c r="B23" s="197"/>
      <c r="C23" s="197"/>
      <c r="D23" s="198"/>
      <c r="E23" s="6">
        <f t="shared" ref="E23:Q23" si="0">SUM(E8:E22)</f>
        <v>0</v>
      </c>
      <c r="F23" s="10">
        <f t="shared" si="0"/>
        <v>0</v>
      </c>
      <c r="G23" s="10">
        <f t="shared" si="0"/>
        <v>0</v>
      </c>
      <c r="H23" s="10">
        <f t="shared" si="0"/>
        <v>0</v>
      </c>
      <c r="I23" s="10">
        <f t="shared" si="0"/>
        <v>0</v>
      </c>
      <c r="J23" s="10">
        <f t="shared" si="0"/>
        <v>0</v>
      </c>
      <c r="K23" s="10">
        <f t="shared" si="0"/>
        <v>0</v>
      </c>
      <c r="L23" s="10">
        <f t="shared" si="0"/>
        <v>0</v>
      </c>
      <c r="M23" s="10">
        <f t="shared" si="0"/>
        <v>0</v>
      </c>
      <c r="N23" s="10">
        <f t="shared" si="0"/>
        <v>0</v>
      </c>
      <c r="O23" s="10">
        <f t="shared" si="0"/>
        <v>0</v>
      </c>
      <c r="P23" s="10">
        <f t="shared" si="0"/>
        <v>0</v>
      </c>
      <c r="Q23" s="28">
        <f t="shared" si="0"/>
        <v>0</v>
      </c>
    </row>
    <row r="24" spans="1:18" s="1" customFormat="1" ht="18" customHeight="1" x14ac:dyDescent="0.4">
      <c r="A24" s="7" t="s">
        <v>46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8" s="1" customFormat="1" ht="8.25" customHeight="1" x14ac:dyDescent="0.4"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8" s="1" customFormat="1" ht="23.25" customHeight="1" x14ac:dyDescent="0.4">
      <c r="A26" s="4" t="s">
        <v>48</v>
      </c>
      <c r="B26" s="4"/>
      <c r="C26" s="4"/>
      <c r="D26" s="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8" s="1" customFormat="1" ht="18.75" customHeight="1" x14ac:dyDescent="0.4">
      <c r="A27" s="4"/>
      <c r="B27" s="4"/>
      <c r="C27" s="4"/>
      <c r="D27" s="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99" t="s">
        <v>4</v>
      </c>
      <c r="Q27" s="199"/>
    </row>
    <row r="28" spans="1:18" ht="25.5" customHeight="1" x14ac:dyDescent="0.4">
      <c r="A28" s="190" t="s">
        <v>9</v>
      </c>
      <c r="B28" s="192" t="s">
        <v>8</v>
      </c>
      <c r="C28" s="192" t="s">
        <v>11</v>
      </c>
      <c r="D28" s="194" t="s">
        <v>14</v>
      </c>
      <c r="E28" s="187" t="s">
        <v>49</v>
      </c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9"/>
      <c r="R28" s="29"/>
    </row>
    <row r="29" spans="1:18" s="1" customFormat="1" ht="21.75" customHeight="1" x14ac:dyDescent="0.4">
      <c r="A29" s="191"/>
      <c r="B29" s="193"/>
      <c r="C29" s="193"/>
      <c r="D29" s="195"/>
      <c r="E29" s="203"/>
      <c r="F29" s="16" t="s">
        <v>5</v>
      </c>
      <c r="G29" s="21" t="s">
        <v>17</v>
      </c>
      <c r="H29" s="16" t="s">
        <v>19</v>
      </c>
      <c r="I29" s="16" t="s">
        <v>15</v>
      </c>
      <c r="J29" s="21" t="s">
        <v>23</v>
      </c>
      <c r="K29" s="16" t="s">
        <v>25</v>
      </c>
      <c r="L29" s="16" t="s">
        <v>26</v>
      </c>
      <c r="M29" s="21" t="s">
        <v>28</v>
      </c>
      <c r="N29" s="16" t="s">
        <v>31</v>
      </c>
      <c r="O29" s="16" t="s">
        <v>33</v>
      </c>
      <c r="P29" s="21" t="s">
        <v>16</v>
      </c>
      <c r="Q29" s="26" t="s">
        <v>34</v>
      </c>
      <c r="R29" s="30"/>
    </row>
    <row r="30" spans="1:18" s="1" customFormat="1" ht="18" customHeight="1" x14ac:dyDescent="0.4">
      <c r="A30" s="5" t="s">
        <v>2</v>
      </c>
      <c r="B30" s="9"/>
      <c r="C30" s="9"/>
      <c r="D30" s="12"/>
      <c r="E30" s="204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7"/>
    </row>
    <row r="31" spans="1:18" s="1" customFormat="1" ht="18" customHeight="1" x14ac:dyDescent="0.4">
      <c r="A31" s="5"/>
      <c r="B31" s="9"/>
      <c r="C31" s="9"/>
      <c r="D31" s="12"/>
      <c r="E31" s="20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27"/>
    </row>
    <row r="32" spans="1:18" s="1" customFormat="1" ht="18" customHeight="1" x14ac:dyDescent="0.4">
      <c r="A32" s="5"/>
      <c r="B32" s="9"/>
      <c r="C32" s="9"/>
      <c r="D32" s="12"/>
      <c r="E32" s="204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27"/>
    </row>
    <row r="33" spans="1:18" s="1" customFormat="1" ht="18" customHeight="1" x14ac:dyDescent="0.4">
      <c r="A33" s="5"/>
      <c r="B33" s="9"/>
      <c r="C33" s="9"/>
      <c r="D33" s="12"/>
      <c r="E33" s="204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27"/>
    </row>
    <row r="34" spans="1:18" s="1" customFormat="1" ht="18" customHeight="1" x14ac:dyDescent="0.4">
      <c r="A34" s="5"/>
      <c r="B34" s="9"/>
      <c r="C34" s="9"/>
      <c r="D34" s="12"/>
      <c r="E34" s="204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27"/>
    </row>
    <row r="35" spans="1:18" s="1" customFormat="1" ht="18" customHeight="1" x14ac:dyDescent="0.4">
      <c r="A35" s="5"/>
      <c r="B35" s="9"/>
      <c r="C35" s="9"/>
      <c r="D35" s="12"/>
      <c r="E35" s="204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27"/>
    </row>
    <row r="36" spans="1:18" s="1" customFormat="1" ht="18" customHeight="1" x14ac:dyDescent="0.4">
      <c r="A36" s="5"/>
      <c r="B36" s="9"/>
      <c r="C36" s="9"/>
      <c r="D36" s="12"/>
      <c r="E36" s="20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27"/>
    </row>
    <row r="37" spans="1:18" s="1" customFormat="1" ht="18" customHeight="1" x14ac:dyDescent="0.4">
      <c r="A37" s="5"/>
      <c r="B37" s="9"/>
      <c r="C37" s="9"/>
      <c r="D37" s="12"/>
      <c r="E37" s="204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27"/>
    </row>
    <row r="38" spans="1:18" s="1" customFormat="1" ht="18" customHeight="1" x14ac:dyDescent="0.4">
      <c r="A38" s="5"/>
      <c r="B38" s="9"/>
      <c r="C38" s="9"/>
      <c r="D38" s="12"/>
      <c r="E38" s="20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27"/>
    </row>
    <row r="39" spans="1:18" s="1" customFormat="1" ht="18" customHeight="1" x14ac:dyDescent="0.4">
      <c r="A39" s="5"/>
      <c r="B39" s="9"/>
      <c r="C39" s="9"/>
      <c r="D39" s="12"/>
      <c r="E39" s="204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27"/>
    </row>
    <row r="40" spans="1:18" s="1" customFormat="1" ht="18" customHeight="1" x14ac:dyDescent="0.4">
      <c r="A40" s="5"/>
      <c r="B40" s="9"/>
      <c r="C40" s="9"/>
      <c r="D40" s="12"/>
      <c r="E40" s="204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27"/>
    </row>
    <row r="41" spans="1:18" s="1" customFormat="1" ht="18" customHeight="1" x14ac:dyDescent="0.4">
      <c r="A41" s="5"/>
      <c r="B41" s="9"/>
      <c r="C41" s="9"/>
      <c r="D41" s="12"/>
      <c r="E41" s="204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27"/>
    </row>
    <row r="42" spans="1:18" s="1" customFormat="1" ht="18" customHeight="1" x14ac:dyDescent="0.4">
      <c r="A42" s="5"/>
      <c r="B42" s="9"/>
      <c r="C42" s="9"/>
      <c r="D42" s="12"/>
      <c r="E42" s="20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7"/>
    </row>
    <row r="43" spans="1:18" s="1" customFormat="1" ht="18" customHeight="1" x14ac:dyDescent="0.4">
      <c r="A43" s="5"/>
      <c r="B43" s="9"/>
      <c r="C43" s="9"/>
      <c r="D43" s="12"/>
      <c r="E43" s="204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27"/>
    </row>
    <row r="44" spans="1:18" s="1" customFormat="1" ht="18" customHeight="1" x14ac:dyDescent="0.4">
      <c r="A44" s="5"/>
      <c r="B44" s="9"/>
      <c r="C44" s="9"/>
      <c r="D44" s="12"/>
      <c r="E44" s="20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27"/>
    </row>
    <row r="45" spans="1:18" s="1" customFormat="1" ht="18" customHeight="1" x14ac:dyDescent="0.4">
      <c r="A45" s="196" t="s">
        <v>36</v>
      </c>
      <c r="B45" s="197"/>
      <c r="C45" s="197"/>
      <c r="D45" s="198"/>
      <c r="E45" s="205"/>
      <c r="F45" s="10">
        <f t="shared" ref="F45:Q45" si="1">SUM(F30:F44)</f>
        <v>0</v>
      </c>
      <c r="G45" s="10">
        <f t="shared" si="1"/>
        <v>0</v>
      </c>
      <c r="H45" s="10">
        <f t="shared" si="1"/>
        <v>0</v>
      </c>
      <c r="I45" s="10">
        <f t="shared" si="1"/>
        <v>0</v>
      </c>
      <c r="J45" s="10">
        <f t="shared" si="1"/>
        <v>0</v>
      </c>
      <c r="K45" s="10">
        <f t="shared" si="1"/>
        <v>0</v>
      </c>
      <c r="L45" s="10">
        <f t="shared" si="1"/>
        <v>0</v>
      </c>
      <c r="M45" s="10">
        <f t="shared" si="1"/>
        <v>0</v>
      </c>
      <c r="N45" s="10">
        <f t="shared" si="1"/>
        <v>0</v>
      </c>
      <c r="O45" s="10">
        <f t="shared" si="1"/>
        <v>0</v>
      </c>
      <c r="P45" s="10">
        <f t="shared" si="1"/>
        <v>0</v>
      </c>
      <c r="Q45" s="10">
        <f t="shared" si="1"/>
        <v>0</v>
      </c>
    </row>
    <row r="46" spans="1:18" s="1" customFormat="1" x14ac:dyDescent="0.4">
      <c r="A46" s="7" t="s">
        <v>46</v>
      </c>
      <c r="B46" s="11"/>
      <c r="C46" s="11"/>
      <c r="D46" s="11"/>
      <c r="E46" s="15"/>
    </row>
    <row r="47" spans="1:18" s="1" customFormat="1" ht="6" customHeight="1" x14ac:dyDescent="0.4"/>
    <row r="48" spans="1:18" s="1" customFormat="1" ht="21" customHeight="1" x14ac:dyDescent="0.4">
      <c r="A48" s="8" t="s">
        <v>20</v>
      </c>
      <c r="B48" s="8"/>
      <c r="C48" s="8"/>
      <c r="D48" s="8"/>
      <c r="R48" s="29" t="s">
        <v>4</v>
      </c>
    </row>
    <row r="49" spans="1:18" s="1" customFormat="1" ht="32.1" customHeight="1" x14ac:dyDescent="0.4">
      <c r="A49" s="200"/>
      <c r="B49" s="201"/>
      <c r="C49" s="201"/>
      <c r="D49" s="201"/>
      <c r="E49" s="202"/>
      <c r="F49" s="17" t="s">
        <v>5</v>
      </c>
      <c r="G49" s="22" t="s">
        <v>17</v>
      </c>
      <c r="H49" s="25" t="s">
        <v>19</v>
      </c>
      <c r="I49" s="22" t="s">
        <v>15</v>
      </c>
      <c r="J49" s="25" t="s">
        <v>23</v>
      </c>
      <c r="K49" s="22" t="s">
        <v>25</v>
      </c>
      <c r="L49" s="25" t="s">
        <v>26</v>
      </c>
      <c r="M49" s="22" t="s">
        <v>28</v>
      </c>
      <c r="N49" s="25" t="s">
        <v>31</v>
      </c>
      <c r="O49" s="22" t="s">
        <v>33</v>
      </c>
      <c r="P49" s="25" t="s">
        <v>16</v>
      </c>
      <c r="Q49" s="22" t="s">
        <v>34</v>
      </c>
      <c r="R49" s="31" t="s">
        <v>6</v>
      </c>
    </row>
    <row r="50" spans="1:18" s="1" customFormat="1" ht="17.25" customHeight="1" x14ac:dyDescent="0.4">
      <c r="A50" s="206" t="s">
        <v>44</v>
      </c>
      <c r="B50" s="207"/>
      <c r="C50" s="207"/>
      <c r="D50" s="207"/>
      <c r="E50" s="208"/>
      <c r="F50" s="18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32">
        <f t="shared" ref="R50:R58" si="2">SUM(E50:Q50)</f>
        <v>0</v>
      </c>
    </row>
    <row r="51" spans="1:18" s="1" customFormat="1" ht="17.25" customHeight="1" x14ac:dyDescent="0.4">
      <c r="A51" s="209" t="s">
        <v>45</v>
      </c>
      <c r="B51" s="210"/>
      <c r="C51" s="210"/>
      <c r="D51" s="210"/>
      <c r="E51" s="211"/>
      <c r="F51" s="19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7">
        <f t="shared" si="2"/>
        <v>0</v>
      </c>
    </row>
    <row r="52" spans="1:18" s="1" customFormat="1" ht="17.25" customHeight="1" x14ac:dyDescent="0.4">
      <c r="A52" s="212" t="s">
        <v>37</v>
      </c>
      <c r="B52" s="213"/>
      <c r="C52" s="213"/>
      <c r="D52" s="213"/>
      <c r="E52" s="211"/>
      <c r="F52" s="19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7">
        <f t="shared" si="2"/>
        <v>0</v>
      </c>
    </row>
    <row r="53" spans="1:18" s="1" customFormat="1" ht="17.25" customHeight="1" x14ac:dyDescent="0.4">
      <c r="A53" s="209" t="s">
        <v>22</v>
      </c>
      <c r="B53" s="210"/>
      <c r="C53" s="210"/>
      <c r="D53" s="210"/>
      <c r="E53" s="211"/>
      <c r="F53" s="19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7">
        <f t="shared" si="2"/>
        <v>0</v>
      </c>
    </row>
    <row r="54" spans="1:18" s="1" customFormat="1" ht="17.25" customHeight="1" x14ac:dyDescent="0.4">
      <c r="A54" s="209" t="s">
        <v>10</v>
      </c>
      <c r="B54" s="210"/>
      <c r="C54" s="210"/>
      <c r="D54" s="210"/>
      <c r="E54" s="211"/>
      <c r="F54" s="19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7">
        <f t="shared" si="2"/>
        <v>0</v>
      </c>
    </row>
    <row r="55" spans="1:18" s="1" customFormat="1" ht="17.25" customHeight="1" x14ac:dyDescent="0.4">
      <c r="A55" s="212" t="s">
        <v>38</v>
      </c>
      <c r="B55" s="213"/>
      <c r="C55" s="213"/>
      <c r="D55" s="213"/>
      <c r="E55" s="211"/>
      <c r="F55" s="19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7">
        <f t="shared" si="2"/>
        <v>0</v>
      </c>
    </row>
    <row r="56" spans="1:18" s="1" customFormat="1" ht="17.25" customHeight="1" x14ac:dyDescent="0.4">
      <c r="A56" s="212" t="s">
        <v>7</v>
      </c>
      <c r="B56" s="213"/>
      <c r="C56" s="213"/>
      <c r="D56" s="213"/>
      <c r="E56" s="211"/>
      <c r="F56" s="19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7">
        <f t="shared" si="2"/>
        <v>0</v>
      </c>
    </row>
    <row r="57" spans="1:18" s="1" customFormat="1" ht="17.25" customHeight="1" x14ac:dyDescent="0.4">
      <c r="A57" s="212" t="s">
        <v>12</v>
      </c>
      <c r="B57" s="213"/>
      <c r="C57" s="213"/>
      <c r="D57" s="213"/>
      <c r="E57" s="211"/>
      <c r="F57" s="19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7">
        <f t="shared" si="2"/>
        <v>0</v>
      </c>
    </row>
    <row r="58" spans="1:18" s="1" customFormat="1" ht="17.25" customHeight="1" x14ac:dyDescent="0.4">
      <c r="A58" s="212" t="s">
        <v>39</v>
      </c>
      <c r="B58" s="213"/>
      <c r="C58" s="213"/>
      <c r="D58" s="213"/>
      <c r="E58" s="211"/>
      <c r="F58" s="19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7">
        <f t="shared" si="2"/>
        <v>0</v>
      </c>
    </row>
    <row r="59" spans="1:18" s="1" customFormat="1" ht="18" customHeight="1" x14ac:dyDescent="0.4">
      <c r="A59" s="214" t="s">
        <v>36</v>
      </c>
      <c r="B59" s="215"/>
      <c r="C59" s="215"/>
      <c r="D59" s="215"/>
      <c r="E59" s="216"/>
      <c r="F59" s="20">
        <f t="shared" ref="F59:Q59" si="3">SUM(F50:F58)</f>
        <v>0</v>
      </c>
      <c r="G59" s="10">
        <f t="shared" si="3"/>
        <v>0</v>
      </c>
      <c r="H59" s="10">
        <f t="shared" si="3"/>
        <v>0</v>
      </c>
      <c r="I59" s="10">
        <f t="shared" si="3"/>
        <v>0</v>
      </c>
      <c r="J59" s="10">
        <f t="shared" si="3"/>
        <v>0</v>
      </c>
      <c r="K59" s="10">
        <f t="shared" si="3"/>
        <v>0</v>
      </c>
      <c r="L59" s="10">
        <f t="shared" si="3"/>
        <v>0</v>
      </c>
      <c r="M59" s="10">
        <f t="shared" si="3"/>
        <v>0</v>
      </c>
      <c r="N59" s="10">
        <f t="shared" si="3"/>
        <v>0</v>
      </c>
      <c r="O59" s="10">
        <f t="shared" si="3"/>
        <v>0</v>
      </c>
      <c r="P59" s="10">
        <f t="shared" si="3"/>
        <v>0</v>
      </c>
      <c r="Q59" s="10">
        <f t="shared" si="3"/>
        <v>0</v>
      </c>
      <c r="R59" s="28">
        <f>SUM(F59:Q59)</f>
        <v>0</v>
      </c>
    </row>
  </sheetData>
  <mergeCells count="29">
    <mergeCell ref="A55:E55"/>
    <mergeCell ref="A56:E56"/>
    <mergeCell ref="A57:E57"/>
    <mergeCell ref="A58:E58"/>
    <mergeCell ref="A59:E59"/>
    <mergeCell ref="A50:E50"/>
    <mergeCell ref="A51:E51"/>
    <mergeCell ref="A52:E52"/>
    <mergeCell ref="A53:E53"/>
    <mergeCell ref="A54:E54"/>
    <mergeCell ref="A23:D23"/>
    <mergeCell ref="P27:Q27"/>
    <mergeCell ref="E28:Q28"/>
    <mergeCell ref="A45:D45"/>
    <mergeCell ref="A49:E49"/>
    <mergeCell ref="A28:A29"/>
    <mergeCell ref="B28:B29"/>
    <mergeCell ref="C28:C29"/>
    <mergeCell ref="D28:D29"/>
    <mergeCell ref="E29:E45"/>
    <mergeCell ref="A1:D1"/>
    <mergeCell ref="O1:R1"/>
    <mergeCell ref="A2:R2"/>
    <mergeCell ref="P5:Q5"/>
    <mergeCell ref="E6:Q6"/>
    <mergeCell ref="A6:A7"/>
    <mergeCell ref="B6:B7"/>
    <mergeCell ref="C6:C7"/>
    <mergeCell ref="D6:D7"/>
  </mergeCells>
  <phoneticPr fontId="2"/>
  <dataValidations count="1">
    <dataValidation type="list" allowBlank="1" showInputMessage="1" showErrorMessage="1" sqref="E8:Q22 F30:Q44">
      <formula1>"1"</formula1>
    </dataValidation>
  </dataValidations>
  <pageMargins left="0.56999999999999995" right="0.39370078740157483" top="0.25" bottom="0.17" header="0.17" footer="0.19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S172"/>
  <sheetViews>
    <sheetView tabSelected="1" view="pageBreakPreview" zoomScale="85" zoomScaleNormal="80" zoomScaleSheetLayoutView="85" workbookViewId="0">
      <pane xSplit="4" ySplit="7" topLeftCell="E8" activePane="bottomRight" state="frozen"/>
      <selection pane="topRight"/>
      <selection pane="bottomLeft"/>
      <selection pane="bottomRight" activeCell="G6" sqref="G6:G7"/>
    </sheetView>
  </sheetViews>
  <sheetFormatPr defaultColWidth="9" defaultRowHeight="18.75" outlineLevelRow="1" outlineLevelCol="2" x14ac:dyDescent="0.4"/>
  <cols>
    <col min="1" max="1" width="7.125" style="1" customWidth="1"/>
    <col min="2" max="2" width="8.5" style="1" customWidth="1"/>
    <col min="3" max="4" width="8.75" style="1" bestFit="1" customWidth="1"/>
    <col min="5" max="5" width="10.375" style="1" customWidth="1"/>
    <col min="6" max="6" width="12" style="1" customWidth="1"/>
    <col min="7" max="7" width="14.125" style="1" customWidth="1" outlineLevel="1"/>
    <col min="8" max="8" width="24.625" style="33" customWidth="1" outlineLevel="1"/>
    <col min="9" max="9" width="35.125" style="33" customWidth="1" outlineLevel="1"/>
    <col min="10" max="10" width="8.625" style="1" customWidth="1"/>
    <col min="11" max="11" width="7.25" style="1" customWidth="1" outlineLevel="1"/>
    <col min="12" max="12" width="20.375" style="1" customWidth="1" outlineLevel="2"/>
    <col min="13" max="13" width="6.75" style="1" customWidth="1" outlineLevel="1" collapsed="1"/>
    <col min="14" max="14" width="6.75" style="1" hidden="1" customWidth="1" outlineLevel="2"/>
    <col min="15" max="15" width="6.75" style="1" customWidth="1" outlineLevel="1" collapsed="1"/>
    <col min="16" max="16" width="7.875" style="1" hidden="1" customWidth="1" outlineLevel="2"/>
    <col min="17" max="17" width="6.375" style="1" customWidth="1" outlineLevel="1" collapsed="1"/>
    <col min="18" max="18" width="8.875" style="1" hidden="1" customWidth="1" outlineLevel="2"/>
    <col min="19" max="19" width="7.75" style="1" customWidth="1" outlineLevel="1" collapsed="1"/>
    <col min="20" max="20" width="21" style="1" hidden="1" customWidth="1" outlineLevel="2"/>
    <col min="21" max="21" width="9.125" style="1" customWidth="1" outlineLevel="1" collapsed="1"/>
    <col min="22" max="22" width="9.125" style="1" hidden="1" customWidth="1" outlineLevel="2"/>
    <col min="23" max="23" width="9.125" style="1" customWidth="1" collapsed="1"/>
    <col min="24" max="24" width="9.125" style="1" hidden="1" customWidth="1" outlineLevel="1"/>
    <col min="25" max="25" width="9.125" style="1" customWidth="1" collapsed="1"/>
    <col min="26" max="26" width="9.125" style="1" hidden="1" customWidth="1" outlineLevel="1"/>
    <col min="27" max="27" width="9.125" style="34" customWidth="1" collapsed="1"/>
    <col min="28" max="28" width="9.125" style="1" hidden="1" customWidth="1" outlineLevel="1"/>
    <col min="29" max="29" width="9.125" style="1" customWidth="1" collapsed="1"/>
    <col min="30" max="30" width="9.125" style="1" hidden="1" customWidth="1" outlineLevel="1"/>
    <col min="31" max="31" width="9.125" style="1" customWidth="1" collapsed="1"/>
    <col min="32" max="32" width="9.125" style="1" hidden="1" customWidth="1" outlineLevel="1"/>
    <col min="33" max="33" width="9.125" style="1" customWidth="1" collapsed="1"/>
    <col min="34" max="34" width="18.875" style="1" hidden="1" customWidth="1" outlineLevel="1"/>
    <col min="35" max="35" width="7" style="1" customWidth="1"/>
    <col min="36" max="37" width="9" style="1"/>
    <col min="38" max="39" width="20.125" style="1" customWidth="1"/>
    <col min="40" max="43" width="9" style="1"/>
    <col min="44" max="44" width="18.875" style="1" customWidth="1"/>
    <col min="45" max="16384" width="9" style="1"/>
  </cols>
  <sheetData>
    <row r="1" spans="1:45" ht="33.75" customHeight="1" x14ac:dyDescent="0.4">
      <c r="A1" s="183" t="s">
        <v>50</v>
      </c>
      <c r="B1" s="183"/>
      <c r="C1" s="183"/>
      <c r="D1" s="183"/>
      <c r="E1" s="183"/>
      <c r="F1" s="183"/>
      <c r="G1" s="2"/>
      <c r="H1" s="2"/>
      <c r="I1" s="2"/>
      <c r="AC1" s="184"/>
      <c r="AD1" s="184"/>
      <c r="AE1" s="184"/>
      <c r="AF1" s="184"/>
      <c r="AG1" s="184"/>
      <c r="AH1" s="184"/>
      <c r="AI1" s="184"/>
    </row>
    <row r="2" spans="1:45" ht="27" customHeight="1" x14ac:dyDescent="0.4">
      <c r="A2" s="185" t="s">
        <v>226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</row>
    <row r="3" spans="1:45" ht="10.5" customHeight="1" x14ac:dyDescent="0.4">
      <c r="A3" s="3"/>
      <c r="B3" s="3"/>
      <c r="C3" s="3"/>
      <c r="D3" s="3"/>
      <c r="E3" s="3"/>
      <c r="F3" s="3"/>
      <c r="G3" s="3"/>
      <c r="H3" s="46"/>
      <c r="I3" s="4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26"/>
      <c r="AB3" s="3"/>
      <c r="AC3" s="3"/>
      <c r="AD3" s="3"/>
      <c r="AE3" s="3"/>
      <c r="AF3" s="3"/>
      <c r="AG3" s="3"/>
      <c r="AH3" s="3"/>
      <c r="AI3" s="3"/>
    </row>
    <row r="4" spans="1:45" ht="24" customHeight="1" x14ac:dyDescent="0.4">
      <c r="A4" s="178" t="s">
        <v>217</v>
      </c>
      <c r="B4" s="36"/>
      <c r="C4" s="36"/>
      <c r="D4" s="4"/>
      <c r="E4" s="4"/>
      <c r="F4" s="4"/>
      <c r="G4" s="4"/>
      <c r="H4" s="47"/>
      <c r="I4" s="47"/>
    </row>
    <row r="5" spans="1:45" ht="20.25" customHeight="1" thickBot="1" x14ac:dyDescent="0.45">
      <c r="A5" s="4"/>
      <c r="B5" s="4"/>
      <c r="C5" s="4"/>
      <c r="D5" s="4"/>
      <c r="E5" s="4"/>
      <c r="F5" s="4"/>
      <c r="G5" s="4"/>
      <c r="H5" s="47"/>
      <c r="I5" s="47"/>
      <c r="AE5" s="217" t="s">
        <v>4</v>
      </c>
      <c r="AF5" s="217"/>
      <c r="AG5" s="217"/>
      <c r="AH5" s="217"/>
    </row>
    <row r="6" spans="1:45" ht="25.5" customHeight="1" x14ac:dyDescent="0.4">
      <c r="A6" s="225" t="s">
        <v>51</v>
      </c>
      <c r="B6" s="227" t="s">
        <v>224</v>
      </c>
      <c r="C6" s="192" t="s">
        <v>8</v>
      </c>
      <c r="D6" s="229" t="s">
        <v>9</v>
      </c>
      <c r="E6" s="192" t="s">
        <v>11</v>
      </c>
      <c r="F6" s="194" t="s">
        <v>14</v>
      </c>
      <c r="G6" s="231" t="s">
        <v>212</v>
      </c>
      <c r="H6" s="232" t="s">
        <v>213</v>
      </c>
      <c r="I6" s="232" t="s">
        <v>61</v>
      </c>
      <c r="J6" s="218" t="s">
        <v>41</v>
      </c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20"/>
      <c r="AI6" s="29"/>
      <c r="AL6" s="146"/>
      <c r="AM6" s="146"/>
      <c r="AN6" s="146"/>
      <c r="AO6" s="146"/>
      <c r="AP6" s="146"/>
      <c r="AQ6" s="146"/>
      <c r="AR6" s="146"/>
      <c r="AS6" s="146"/>
    </row>
    <row r="7" spans="1:45" ht="21.75" customHeight="1" x14ac:dyDescent="0.4">
      <c r="A7" s="226"/>
      <c r="B7" s="228"/>
      <c r="C7" s="193"/>
      <c r="D7" s="230"/>
      <c r="E7" s="193"/>
      <c r="F7" s="195"/>
      <c r="G7" s="195"/>
      <c r="H7" s="233"/>
      <c r="I7" s="233"/>
      <c r="J7" s="59" t="s">
        <v>43</v>
      </c>
      <c r="K7" s="64" t="s">
        <v>5</v>
      </c>
      <c r="L7" s="74" t="s">
        <v>55</v>
      </c>
      <c r="M7" s="82" t="s">
        <v>17</v>
      </c>
      <c r="N7" s="74" t="s">
        <v>55</v>
      </c>
      <c r="O7" s="90" t="s">
        <v>19</v>
      </c>
      <c r="P7" s="74" t="s">
        <v>55</v>
      </c>
      <c r="Q7" s="98" t="s">
        <v>15</v>
      </c>
      <c r="R7" s="74" t="s">
        <v>55</v>
      </c>
      <c r="S7" s="99" t="s">
        <v>23</v>
      </c>
      <c r="T7" s="75" t="s">
        <v>55</v>
      </c>
      <c r="U7" s="111" t="s">
        <v>25</v>
      </c>
      <c r="V7" s="74" t="s">
        <v>55</v>
      </c>
      <c r="W7" s="111" t="s">
        <v>26</v>
      </c>
      <c r="X7" s="74" t="s">
        <v>55</v>
      </c>
      <c r="Y7" s="118" t="s">
        <v>28</v>
      </c>
      <c r="Z7" s="75" t="s">
        <v>55</v>
      </c>
      <c r="AA7" s="171" t="s">
        <v>31</v>
      </c>
      <c r="AB7" s="130" t="s">
        <v>55</v>
      </c>
      <c r="AC7" s="98" t="s">
        <v>33</v>
      </c>
      <c r="AD7" s="74" t="s">
        <v>55</v>
      </c>
      <c r="AE7" s="118" t="s">
        <v>16</v>
      </c>
      <c r="AF7" s="133" t="s">
        <v>55</v>
      </c>
      <c r="AG7" s="118" t="s">
        <v>34</v>
      </c>
      <c r="AH7" s="136" t="s">
        <v>55</v>
      </c>
      <c r="AI7" s="145"/>
      <c r="AL7" s="146" t="s">
        <v>63</v>
      </c>
      <c r="AM7" s="146" t="s">
        <v>214</v>
      </c>
      <c r="AN7" s="146" t="s">
        <v>64</v>
      </c>
      <c r="AO7" s="146"/>
      <c r="AP7" s="146"/>
      <c r="AQ7" s="147"/>
      <c r="AR7" s="151"/>
      <c r="AS7" s="155"/>
    </row>
    <row r="8" spans="1:45" ht="18.75" customHeight="1" x14ac:dyDescent="0.4">
      <c r="A8" s="5">
        <v>1</v>
      </c>
      <c r="B8" s="38"/>
      <c r="C8" s="9"/>
      <c r="D8" s="40"/>
      <c r="E8" s="9"/>
      <c r="F8" s="12"/>
      <c r="G8" s="12"/>
      <c r="H8" s="48"/>
      <c r="I8" s="166"/>
      <c r="J8" s="60"/>
      <c r="K8" s="172"/>
      <c r="L8" s="75"/>
      <c r="M8" s="82"/>
      <c r="N8" s="75"/>
      <c r="O8" s="82"/>
      <c r="P8" s="92"/>
      <c r="Q8" s="99"/>
      <c r="R8" s="103"/>
      <c r="S8" s="99"/>
      <c r="T8" s="107"/>
      <c r="U8" s="99"/>
      <c r="V8" s="107"/>
      <c r="W8" s="99"/>
      <c r="X8" s="107"/>
      <c r="Y8" s="173"/>
      <c r="Z8" s="107"/>
      <c r="AA8" s="99"/>
      <c r="AB8" s="107"/>
      <c r="AC8" s="173"/>
      <c r="AD8" s="107"/>
      <c r="AE8" s="173"/>
      <c r="AF8" s="107"/>
      <c r="AG8" s="173"/>
      <c r="AH8" s="137"/>
      <c r="AL8" s="1" t="s">
        <v>56</v>
      </c>
      <c r="AM8" s="1" t="s">
        <v>0</v>
      </c>
      <c r="AN8" s="1" t="s">
        <v>65</v>
      </c>
      <c r="AQ8" s="148"/>
      <c r="AR8" s="148"/>
      <c r="AS8" s="156"/>
    </row>
    <row r="9" spans="1:45" ht="18.75" customHeight="1" x14ac:dyDescent="0.4">
      <c r="A9" s="5">
        <v>2</v>
      </c>
      <c r="B9" s="38"/>
      <c r="C9" s="9"/>
      <c r="D9" s="40"/>
      <c r="E9" s="9"/>
      <c r="F9" s="12"/>
      <c r="G9" s="12"/>
      <c r="H9" s="48"/>
      <c r="I9" s="166"/>
      <c r="J9" s="60"/>
      <c r="K9" s="172"/>
      <c r="L9" s="75"/>
      <c r="M9" s="82"/>
      <c r="N9" s="75"/>
      <c r="O9" s="82"/>
      <c r="P9" s="92"/>
      <c r="Q9" s="99"/>
      <c r="R9" s="103"/>
      <c r="S9" s="99"/>
      <c r="T9" s="107"/>
      <c r="U9" s="99"/>
      <c r="V9" s="107"/>
      <c r="W9" s="99"/>
      <c r="X9" s="107"/>
      <c r="Y9" s="173"/>
      <c r="Z9" s="107"/>
      <c r="AA9" s="99"/>
      <c r="AB9" s="107"/>
      <c r="AC9" s="173"/>
      <c r="AD9" s="107"/>
      <c r="AE9" s="173"/>
      <c r="AF9" s="107"/>
      <c r="AG9" s="173"/>
      <c r="AH9" s="137"/>
      <c r="AM9" s="1" t="s">
        <v>215</v>
      </c>
      <c r="AN9" s="1" t="s">
        <v>30</v>
      </c>
      <c r="AQ9" s="148"/>
      <c r="AR9" s="148"/>
      <c r="AS9" s="156"/>
    </row>
    <row r="10" spans="1:45" ht="18.75" customHeight="1" x14ac:dyDescent="0.4">
      <c r="A10" s="5">
        <v>3</v>
      </c>
      <c r="B10" s="38"/>
      <c r="C10" s="9"/>
      <c r="D10" s="40"/>
      <c r="E10" s="9"/>
      <c r="F10" s="12"/>
      <c r="G10" s="12"/>
      <c r="H10" s="48"/>
      <c r="I10" s="166"/>
      <c r="J10" s="60"/>
      <c r="K10" s="172"/>
      <c r="L10" s="75"/>
      <c r="M10" s="82"/>
      <c r="N10" s="75"/>
      <c r="O10" s="82"/>
      <c r="P10" s="92"/>
      <c r="Q10" s="99"/>
      <c r="R10" s="103"/>
      <c r="S10" s="99"/>
      <c r="T10" s="107"/>
      <c r="U10" s="99"/>
      <c r="V10" s="107"/>
      <c r="W10" s="99"/>
      <c r="X10" s="107"/>
      <c r="Y10" s="173"/>
      <c r="Z10" s="107"/>
      <c r="AA10" s="99"/>
      <c r="AB10" s="107"/>
      <c r="AC10" s="173"/>
      <c r="AD10" s="107"/>
      <c r="AE10" s="173"/>
      <c r="AF10" s="107"/>
      <c r="AG10" s="173"/>
      <c r="AH10" s="137"/>
      <c r="AM10" s="1" t="s">
        <v>216</v>
      </c>
      <c r="AN10" s="1" t="s">
        <v>66</v>
      </c>
      <c r="AQ10" s="148"/>
      <c r="AR10" s="148"/>
      <c r="AS10" s="156"/>
    </row>
    <row r="11" spans="1:45" ht="18.75" customHeight="1" x14ac:dyDescent="0.4">
      <c r="A11" s="5">
        <v>4</v>
      </c>
      <c r="B11" s="38"/>
      <c r="C11" s="9"/>
      <c r="D11" s="40"/>
      <c r="E11" s="9"/>
      <c r="F11" s="12"/>
      <c r="G11" s="12"/>
      <c r="H11" s="48"/>
      <c r="I11" s="166"/>
      <c r="J11" s="60"/>
      <c r="K11" s="172"/>
      <c r="L11" s="75"/>
      <c r="M11" s="82"/>
      <c r="N11" s="75"/>
      <c r="O11" s="82"/>
      <c r="P11" s="92"/>
      <c r="Q11" s="99"/>
      <c r="R11" s="103"/>
      <c r="S11" s="99"/>
      <c r="T11" s="107"/>
      <c r="U11" s="99"/>
      <c r="V11" s="107"/>
      <c r="W11" s="99"/>
      <c r="X11" s="107"/>
      <c r="Y11" s="173"/>
      <c r="Z11" s="107"/>
      <c r="AA11" s="99"/>
      <c r="AB11" s="107"/>
      <c r="AC11" s="173"/>
      <c r="AD11" s="107"/>
      <c r="AE11" s="173"/>
      <c r="AF11" s="107"/>
      <c r="AG11" s="173"/>
      <c r="AH11" s="137"/>
      <c r="AN11" s="1" t="s">
        <v>67</v>
      </c>
      <c r="AQ11" s="148"/>
      <c r="AR11" s="148"/>
      <c r="AS11" s="156"/>
    </row>
    <row r="12" spans="1:45" ht="18.75" customHeight="1" x14ac:dyDescent="0.4">
      <c r="A12" s="5">
        <v>5</v>
      </c>
      <c r="B12" s="38"/>
      <c r="C12" s="9"/>
      <c r="D12" s="40"/>
      <c r="E12" s="9"/>
      <c r="F12" s="12"/>
      <c r="G12" s="12"/>
      <c r="H12" s="48"/>
      <c r="I12" s="166"/>
      <c r="J12" s="60"/>
      <c r="K12" s="172"/>
      <c r="L12" s="75"/>
      <c r="M12" s="82"/>
      <c r="N12" s="75"/>
      <c r="O12" s="82"/>
      <c r="P12" s="92"/>
      <c r="Q12" s="99"/>
      <c r="R12" s="103"/>
      <c r="S12" s="99"/>
      <c r="T12" s="107"/>
      <c r="U12" s="99"/>
      <c r="V12" s="107"/>
      <c r="W12" s="99"/>
      <c r="X12" s="107"/>
      <c r="Y12" s="173"/>
      <c r="Z12" s="107"/>
      <c r="AA12" s="99"/>
      <c r="AB12" s="107"/>
      <c r="AC12" s="173"/>
      <c r="AD12" s="107"/>
      <c r="AE12" s="173"/>
      <c r="AF12" s="107"/>
      <c r="AG12" s="173"/>
      <c r="AH12" s="137"/>
      <c r="AN12" s="1" t="s">
        <v>218</v>
      </c>
      <c r="AQ12" s="148"/>
      <c r="AR12" s="148"/>
      <c r="AS12" s="157"/>
    </row>
    <row r="13" spans="1:45" ht="18.75" customHeight="1" x14ac:dyDescent="0.4">
      <c r="A13" s="5">
        <v>6</v>
      </c>
      <c r="B13" s="38"/>
      <c r="C13" s="9"/>
      <c r="D13" s="40"/>
      <c r="E13" s="9"/>
      <c r="F13" s="12"/>
      <c r="G13" s="12"/>
      <c r="H13" s="48"/>
      <c r="I13" s="166"/>
      <c r="J13" s="60"/>
      <c r="K13" s="172"/>
      <c r="L13" s="75"/>
      <c r="M13" s="82"/>
      <c r="N13" s="75"/>
      <c r="O13" s="82"/>
      <c r="P13" s="92"/>
      <c r="Q13" s="99"/>
      <c r="R13" s="103"/>
      <c r="S13" s="99"/>
      <c r="T13" s="107"/>
      <c r="U13" s="99"/>
      <c r="V13" s="107"/>
      <c r="W13" s="99"/>
      <c r="X13" s="107"/>
      <c r="Y13" s="173"/>
      <c r="Z13" s="107"/>
      <c r="AA13" s="99"/>
      <c r="AB13" s="107"/>
      <c r="AC13" s="173"/>
      <c r="AD13" s="107"/>
      <c r="AE13" s="173"/>
      <c r="AF13" s="107"/>
      <c r="AG13" s="173"/>
      <c r="AH13" s="137"/>
      <c r="AN13" s="1" t="s">
        <v>220</v>
      </c>
      <c r="AQ13" s="148"/>
      <c r="AR13" s="148"/>
      <c r="AS13" s="158"/>
    </row>
    <row r="14" spans="1:45" ht="18.75" customHeight="1" x14ac:dyDescent="0.4">
      <c r="A14" s="5">
        <v>7</v>
      </c>
      <c r="B14" s="38"/>
      <c r="C14" s="9"/>
      <c r="D14" s="40"/>
      <c r="E14" s="9"/>
      <c r="F14" s="12"/>
      <c r="G14" s="12"/>
      <c r="H14" s="48"/>
      <c r="I14" s="166"/>
      <c r="J14" s="60"/>
      <c r="K14" s="172"/>
      <c r="L14" s="75"/>
      <c r="M14" s="82"/>
      <c r="N14" s="75"/>
      <c r="O14" s="82"/>
      <c r="P14" s="92"/>
      <c r="Q14" s="99"/>
      <c r="R14" s="103"/>
      <c r="S14" s="99"/>
      <c r="T14" s="107"/>
      <c r="U14" s="99"/>
      <c r="V14" s="107"/>
      <c r="W14" s="99"/>
      <c r="X14" s="107"/>
      <c r="Y14" s="173"/>
      <c r="Z14" s="107"/>
      <c r="AA14" s="99"/>
      <c r="AB14" s="107"/>
      <c r="AC14" s="173"/>
      <c r="AD14" s="107"/>
      <c r="AE14" s="173"/>
      <c r="AF14" s="107"/>
      <c r="AG14" s="173"/>
      <c r="AH14" s="137"/>
      <c r="AQ14" s="148"/>
      <c r="AR14" s="148"/>
      <c r="AS14" s="158"/>
    </row>
    <row r="15" spans="1:45" ht="18.75" customHeight="1" x14ac:dyDescent="0.4">
      <c r="A15" s="5">
        <v>8</v>
      </c>
      <c r="B15" s="38"/>
      <c r="C15" s="9"/>
      <c r="D15" s="40"/>
      <c r="E15" s="9"/>
      <c r="F15" s="12"/>
      <c r="G15" s="12"/>
      <c r="H15" s="48"/>
      <c r="I15" s="166"/>
      <c r="J15" s="60"/>
      <c r="K15" s="172"/>
      <c r="L15" s="75"/>
      <c r="M15" s="82"/>
      <c r="N15" s="75"/>
      <c r="O15" s="82"/>
      <c r="P15" s="92"/>
      <c r="Q15" s="99"/>
      <c r="R15" s="103"/>
      <c r="S15" s="99"/>
      <c r="T15" s="107"/>
      <c r="U15" s="101"/>
      <c r="V15" s="109"/>
      <c r="W15" s="99"/>
      <c r="X15" s="107"/>
      <c r="Y15" s="173"/>
      <c r="Z15" s="107"/>
      <c r="AA15" s="99"/>
      <c r="AB15" s="107"/>
      <c r="AC15" s="173"/>
      <c r="AD15" s="107"/>
      <c r="AE15" s="173"/>
      <c r="AF15" s="107"/>
      <c r="AG15" s="173"/>
      <c r="AH15" s="137"/>
      <c r="AQ15" s="148"/>
      <c r="AR15" s="148"/>
      <c r="AS15" s="156"/>
    </row>
    <row r="16" spans="1:45" ht="18.75" customHeight="1" x14ac:dyDescent="0.4">
      <c r="A16" s="5">
        <v>9</v>
      </c>
      <c r="B16" s="38"/>
      <c r="C16" s="9"/>
      <c r="D16" s="40"/>
      <c r="E16" s="9"/>
      <c r="F16" s="12"/>
      <c r="G16" s="12"/>
      <c r="H16" s="48"/>
      <c r="I16" s="166"/>
      <c r="J16" s="60"/>
      <c r="K16" s="172"/>
      <c r="L16" s="75"/>
      <c r="M16" s="82"/>
      <c r="N16" s="75"/>
      <c r="O16" s="82"/>
      <c r="P16" s="92"/>
      <c r="Q16" s="99"/>
      <c r="R16" s="103"/>
      <c r="S16" s="99"/>
      <c r="T16" s="107"/>
      <c r="U16" s="99"/>
      <c r="V16" s="107"/>
      <c r="W16" s="99"/>
      <c r="X16" s="107"/>
      <c r="Y16" s="118"/>
      <c r="Z16" s="107"/>
      <c r="AA16" s="99"/>
      <c r="AB16" s="107"/>
      <c r="AC16" s="118"/>
      <c r="AD16" s="107"/>
      <c r="AE16" s="118"/>
      <c r="AF16" s="107"/>
      <c r="AG16" s="118"/>
      <c r="AH16" s="137"/>
      <c r="AQ16" s="148"/>
      <c r="AR16" s="148"/>
      <c r="AS16" s="156"/>
    </row>
    <row r="17" spans="1:45" ht="18.75" customHeight="1" thickBot="1" x14ac:dyDescent="0.45">
      <c r="A17" s="5">
        <v>10</v>
      </c>
      <c r="B17" s="38"/>
      <c r="C17" s="9"/>
      <c r="D17" s="40"/>
      <c r="E17" s="9"/>
      <c r="F17" s="12"/>
      <c r="G17" s="12"/>
      <c r="H17" s="48"/>
      <c r="I17" s="166"/>
      <c r="J17" s="60"/>
      <c r="K17" s="172"/>
      <c r="L17" s="75"/>
      <c r="M17" s="82"/>
      <c r="N17" s="75"/>
      <c r="O17" s="82"/>
      <c r="P17" s="92"/>
      <c r="Q17" s="99"/>
      <c r="R17" s="103"/>
      <c r="S17" s="99"/>
      <c r="T17" s="107"/>
      <c r="U17" s="99"/>
      <c r="V17" s="107"/>
      <c r="W17" s="99"/>
      <c r="X17" s="107"/>
      <c r="Y17" s="173"/>
      <c r="Z17" s="107"/>
      <c r="AA17" s="99"/>
      <c r="AB17" s="107"/>
      <c r="AC17" s="173"/>
      <c r="AD17" s="107"/>
      <c r="AE17" s="173"/>
      <c r="AF17" s="107"/>
      <c r="AG17" s="173"/>
      <c r="AH17" s="137"/>
      <c r="AQ17" s="148"/>
      <c r="AR17" s="148"/>
      <c r="AS17" s="156"/>
    </row>
    <row r="18" spans="1:45" ht="18.75" hidden="1" customHeight="1" outlineLevel="1" x14ac:dyDescent="0.4">
      <c r="A18" s="5">
        <v>11</v>
      </c>
      <c r="B18" s="38"/>
      <c r="C18" s="9"/>
      <c r="D18" s="40"/>
      <c r="E18" s="9"/>
      <c r="F18" s="12"/>
      <c r="G18" s="12"/>
      <c r="H18" s="48"/>
      <c r="I18" s="166"/>
      <c r="J18" s="60"/>
      <c r="K18" s="172"/>
      <c r="L18" s="75"/>
      <c r="M18" s="82"/>
      <c r="N18" s="75"/>
      <c r="O18" s="82"/>
      <c r="P18" s="92"/>
      <c r="Q18" s="99"/>
      <c r="R18" s="103"/>
      <c r="S18" s="99"/>
      <c r="T18" s="107"/>
      <c r="U18" s="99"/>
      <c r="V18" s="107"/>
      <c r="W18" s="99"/>
      <c r="X18" s="107"/>
      <c r="Y18" s="173"/>
      <c r="Z18" s="107"/>
      <c r="AA18" s="99"/>
      <c r="AB18" s="107"/>
      <c r="AC18" s="173"/>
      <c r="AD18" s="107"/>
      <c r="AE18" s="173"/>
      <c r="AF18" s="107"/>
      <c r="AG18" s="173"/>
      <c r="AH18" s="137"/>
      <c r="AQ18" s="148"/>
      <c r="AR18" s="148"/>
      <c r="AS18" s="156"/>
    </row>
    <row r="19" spans="1:45" ht="18.75" hidden="1" customHeight="1" outlineLevel="1" x14ac:dyDescent="0.4">
      <c r="A19" s="5">
        <v>12</v>
      </c>
      <c r="B19" s="38"/>
      <c r="C19" s="9"/>
      <c r="D19" s="40"/>
      <c r="E19" s="9"/>
      <c r="F19" s="12"/>
      <c r="G19" s="12"/>
      <c r="H19" s="48"/>
      <c r="I19" s="166"/>
      <c r="J19" s="60"/>
      <c r="K19" s="172"/>
      <c r="L19" s="75"/>
      <c r="M19" s="82"/>
      <c r="N19" s="75"/>
      <c r="O19" s="82"/>
      <c r="P19" s="92"/>
      <c r="Q19" s="99"/>
      <c r="R19" s="103"/>
      <c r="S19" s="99"/>
      <c r="T19" s="107"/>
      <c r="U19" s="99"/>
      <c r="V19" s="107"/>
      <c r="W19" s="99"/>
      <c r="X19" s="107"/>
      <c r="Y19" s="118"/>
      <c r="Z19" s="107"/>
      <c r="AA19" s="99"/>
      <c r="AB19" s="107"/>
      <c r="AC19" s="118"/>
      <c r="AD19" s="107"/>
      <c r="AE19" s="118"/>
      <c r="AF19" s="107"/>
      <c r="AG19" s="118"/>
      <c r="AH19" s="137"/>
      <c r="AQ19" s="148"/>
      <c r="AR19" s="148"/>
      <c r="AS19" s="156"/>
    </row>
    <row r="20" spans="1:45" ht="18.75" hidden="1" customHeight="1" outlineLevel="1" x14ac:dyDescent="0.4">
      <c r="A20" s="5">
        <v>13</v>
      </c>
      <c r="B20" s="38"/>
      <c r="C20" s="9"/>
      <c r="D20" s="40"/>
      <c r="E20" s="9"/>
      <c r="F20" s="12"/>
      <c r="G20" s="12"/>
      <c r="H20" s="48"/>
      <c r="I20" s="166"/>
      <c r="J20" s="60"/>
      <c r="K20" s="172"/>
      <c r="L20" s="75"/>
      <c r="M20" s="82"/>
      <c r="N20" s="75"/>
      <c r="O20" s="82"/>
      <c r="P20" s="92"/>
      <c r="Q20" s="99"/>
      <c r="R20" s="103"/>
      <c r="S20" s="99"/>
      <c r="T20" s="107"/>
      <c r="U20" s="99"/>
      <c r="V20" s="107"/>
      <c r="W20" s="99"/>
      <c r="X20" s="107"/>
      <c r="Y20" s="173"/>
      <c r="Z20" s="107"/>
      <c r="AA20" s="99"/>
      <c r="AB20" s="107"/>
      <c r="AC20" s="173"/>
      <c r="AD20" s="107"/>
      <c r="AE20" s="173"/>
      <c r="AF20" s="107"/>
      <c r="AG20" s="173"/>
      <c r="AH20" s="137"/>
      <c r="AQ20" s="148"/>
      <c r="AR20" s="148"/>
      <c r="AS20" s="156"/>
    </row>
    <row r="21" spans="1:45" ht="18.75" hidden="1" customHeight="1" outlineLevel="1" x14ac:dyDescent="0.4">
      <c r="A21" s="5">
        <v>14</v>
      </c>
      <c r="B21" s="38"/>
      <c r="C21" s="9"/>
      <c r="D21" s="40"/>
      <c r="E21" s="9"/>
      <c r="F21" s="12"/>
      <c r="G21" s="12"/>
      <c r="H21" s="48"/>
      <c r="I21" s="166"/>
      <c r="J21" s="60"/>
      <c r="K21" s="172"/>
      <c r="L21" s="75"/>
      <c r="M21" s="82"/>
      <c r="N21" s="75"/>
      <c r="O21" s="82"/>
      <c r="P21" s="92"/>
      <c r="Q21" s="99"/>
      <c r="R21" s="103"/>
      <c r="S21" s="99"/>
      <c r="T21" s="107"/>
      <c r="U21" s="99"/>
      <c r="V21" s="107"/>
      <c r="W21" s="99"/>
      <c r="X21" s="107"/>
      <c r="Y21" s="173"/>
      <c r="Z21" s="107"/>
      <c r="AA21" s="99"/>
      <c r="AB21" s="107"/>
      <c r="AC21" s="173"/>
      <c r="AD21" s="107"/>
      <c r="AE21" s="173"/>
      <c r="AF21" s="107"/>
      <c r="AG21" s="173"/>
      <c r="AH21" s="137"/>
      <c r="AQ21" s="148"/>
      <c r="AR21" s="148"/>
      <c r="AS21" s="156"/>
    </row>
    <row r="22" spans="1:45" ht="18.75" hidden="1" customHeight="1" outlineLevel="1" x14ac:dyDescent="0.4">
      <c r="A22" s="5">
        <v>15</v>
      </c>
      <c r="B22" s="38"/>
      <c r="C22" s="9"/>
      <c r="D22" s="40"/>
      <c r="E22" s="9"/>
      <c r="F22" s="12"/>
      <c r="G22" s="12"/>
      <c r="H22" s="48"/>
      <c r="I22" s="166"/>
      <c r="J22" s="60"/>
      <c r="K22" s="172"/>
      <c r="L22" s="75"/>
      <c r="M22" s="82"/>
      <c r="N22" s="75"/>
      <c r="O22" s="82"/>
      <c r="P22" s="92"/>
      <c r="Q22" s="99"/>
      <c r="R22" s="103"/>
      <c r="S22" s="99"/>
      <c r="T22" s="107"/>
      <c r="U22" s="99"/>
      <c r="V22" s="107"/>
      <c r="W22" s="99"/>
      <c r="X22" s="107"/>
      <c r="Y22" s="118"/>
      <c r="Z22" s="107"/>
      <c r="AA22" s="99"/>
      <c r="AB22" s="107"/>
      <c r="AC22" s="118"/>
      <c r="AD22" s="107"/>
      <c r="AE22" s="118"/>
      <c r="AF22" s="107"/>
      <c r="AG22" s="118"/>
      <c r="AH22" s="137"/>
      <c r="AQ22" s="148"/>
      <c r="AR22" s="148"/>
      <c r="AS22" s="156"/>
    </row>
    <row r="23" spans="1:45" ht="18.75" hidden="1" customHeight="1" outlineLevel="1" x14ac:dyDescent="0.4">
      <c r="A23" s="5">
        <v>16</v>
      </c>
      <c r="B23" s="38"/>
      <c r="C23" s="9"/>
      <c r="D23" s="40"/>
      <c r="E23" s="9"/>
      <c r="F23" s="12"/>
      <c r="G23" s="12"/>
      <c r="H23" s="48"/>
      <c r="I23" s="166"/>
      <c r="J23" s="60"/>
      <c r="K23" s="172"/>
      <c r="L23" s="75"/>
      <c r="M23" s="82"/>
      <c r="N23" s="75"/>
      <c r="O23" s="82"/>
      <c r="P23" s="92"/>
      <c r="Q23" s="99"/>
      <c r="R23" s="103"/>
      <c r="S23" s="99"/>
      <c r="T23" s="107"/>
      <c r="U23" s="99"/>
      <c r="V23" s="107"/>
      <c r="W23" s="99"/>
      <c r="X23" s="107"/>
      <c r="Y23" s="173"/>
      <c r="Z23" s="107"/>
      <c r="AA23" s="99"/>
      <c r="AB23" s="107"/>
      <c r="AC23" s="173"/>
      <c r="AD23" s="107"/>
      <c r="AE23" s="173"/>
      <c r="AF23" s="107"/>
      <c r="AG23" s="173"/>
      <c r="AH23" s="137"/>
      <c r="AQ23" s="148"/>
      <c r="AR23" s="148"/>
      <c r="AS23" s="156"/>
    </row>
    <row r="24" spans="1:45" ht="18.75" hidden="1" customHeight="1" outlineLevel="1" x14ac:dyDescent="0.4">
      <c r="A24" s="5">
        <v>17</v>
      </c>
      <c r="B24" s="38"/>
      <c r="C24" s="9"/>
      <c r="D24" s="40"/>
      <c r="E24" s="9"/>
      <c r="F24" s="12"/>
      <c r="G24" s="12"/>
      <c r="H24" s="48"/>
      <c r="I24" s="166"/>
      <c r="J24" s="61"/>
      <c r="K24" s="174"/>
      <c r="L24" s="76"/>
      <c r="M24" s="83"/>
      <c r="N24" s="76"/>
      <c r="O24" s="83"/>
      <c r="P24" s="93"/>
      <c r="Q24" s="100"/>
      <c r="R24" s="104"/>
      <c r="S24" s="99"/>
      <c r="T24" s="108"/>
      <c r="U24" s="100"/>
      <c r="V24" s="107"/>
      <c r="W24" s="100"/>
      <c r="X24" s="108"/>
      <c r="Y24" s="173"/>
      <c r="Z24" s="107"/>
      <c r="AA24" s="99"/>
      <c r="AB24" s="107"/>
      <c r="AC24" s="173"/>
      <c r="AD24" s="107"/>
      <c r="AE24" s="173"/>
      <c r="AF24" s="107"/>
      <c r="AG24" s="173"/>
      <c r="AH24" s="137"/>
      <c r="AQ24" s="148"/>
      <c r="AR24" s="148"/>
      <c r="AS24" s="159"/>
    </row>
    <row r="25" spans="1:45" ht="18.75" hidden="1" customHeight="1" outlineLevel="1" x14ac:dyDescent="0.4">
      <c r="A25" s="5">
        <v>18</v>
      </c>
      <c r="B25" s="38"/>
      <c r="C25" s="9"/>
      <c r="D25" s="40"/>
      <c r="E25" s="9"/>
      <c r="F25" s="12"/>
      <c r="G25" s="12"/>
      <c r="H25" s="48"/>
      <c r="I25" s="166"/>
      <c r="J25" s="61"/>
      <c r="K25" s="174"/>
      <c r="L25" s="76"/>
      <c r="M25" s="83"/>
      <c r="N25" s="76"/>
      <c r="O25" s="83"/>
      <c r="P25" s="93"/>
      <c r="Q25" s="100"/>
      <c r="R25" s="104"/>
      <c r="S25" s="99"/>
      <c r="T25" s="108"/>
      <c r="U25" s="100"/>
      <c r="V25" s="108"/>
      <c r="W25" s="100"/>
      <c r="X25" s="108"/>
      <c r="Y25" s="119"/>
      <c r="Z25" s="108"/>
      <c r="AA25" s="100"/>
      <c r="AB25" s="108"/>
      <c r="AC25" s="100"/>
      <c r="AD25" s="108"/>
      <c r="AE25" s="173"/>
      <c r="AF25" s="107"/>
      <c r="AG25" s="173"/>
      <c r="AH25" s="138"/>
      <c r="AQ25" s="148"/>
      <c r="AR25" s="148"/>
      <c r="AS25" s="159"/>
    </row>
    <row r="26" spans="1:45" ht="18.75" hidden="1" customHeight="1" outlineLevel="1" x14ac:dyDescent="0.4">
      <c r="A26" s="5">
        <v>19</v>
      </c>
      <c r="B26" s="38"/>
      <c r="C26" s="9"/>
      <c r="D26" s="40"/>
      <c r="E26" s="42"/>
      <c r="F26" s="44"/>
      <c r="G26" s="12"/>
      <c r="H26" s="48"/>
      <c r="I26" s="55"/>
      <c r="J26" s="61"/>
      <c r="K26" s="174"/>
      <c r="L26" s="76"/>
      <c r="M26" s="83"/>
      <c r="N26" s="76"/>
      <c r="O26" s="83"/>
      <c r="P26" s="93"/>
      <c r="Q26" s="100"/>
      <c r="R26" s="104"/>
      <c r="S26" s="100"/>
      <c r="T26" s="108"/>
      <c r="U26" s="100"/>
      <c r="V26" s="107"/>
      <c r="W26" s="100"/>
      <c r="X26" s="108"/>
      <c r="Y26" s="119"/>
      <c r="Z26" s="108"/>
      <c r="AA26" s="100"/>
      <c r="AB26" s="108"/>
      <c r="AC26" s="119"/>
      <c r="AD26" s="108"/>
      <c r="AE26" s="119"/>
      <c r="AF26" s="108"/>
      <c r="AG26" s="119"/>
      <c r="AH26" s="138"/>
      <c r="AQ26" s="148"/>
      <c r="AR26" s="148"/>
      <c r="AS26" s="159"/>
    </row>
    <row r="27" spans="1:45" ht="18.75" hidden="1" customHeight="1" outlineLevel="1" x14ac:dyDescent="0.4">
      <c r="A27" s="5">
        <v>20</v>
      </c>
      <c r="B27" s="38"/>
      <c r="C27" s="9"/>
      <c r="D27" s="40"/>
      <c r="E27" s="42"/>
      <c r="F27" s="44"/>
      <c r="G27" s="44"/>
      <c r="H27" s="49"/>
      <c r="I27" s="54"/>
      <c r="J27" s="61"/>
      <c r="K27" s="174"/>
      <c r="L27" s="76"/>
      <c r="M27" s="83"/>
      <c r="N27" s="76"/>
      <c r="O27" s="83"/>
      <c r="P27" s="93"/>
      <c r="Q27" s="100"/>
      <c r="R27" s="104"/>
      <c r="S27" s="100"/>
      <c r="T27" s="108"/>
      <c r="U27" s="100"/>
      <c r="V27" s="108"/>
      <c r="W27" s="100"/>
      <c r="X27" s="108"/>
      <c r="Y27" s="119"/>
      <c r="Z27" s="108"/>
      <c r="AA27" s="100"/>
      <c r="AB27" s="108"/>
      <c r="AC27" s="119"/>
      <c r="AD27" s="108"/>
      <c r="AE27" s="119"/>
      <c r="AF27" s="108"/>
      <c r="AG27" s="119"/>
      <c r="AH27" s="138"/>
      <c r="AQ27" s="148"/>
      <c r="AR27" s="148"/>
      <c r="AS27" s="159"/>
    </row>
    <row r="28" spans="1:45" s="35" customFormat="1" ht="18.75" hidden="1" customHeight="1" outlineLevel="1" x14ac:dyDescent="0.4">
      <c r="A28" s="37">
        <v>21</v>
      </c>
      <c r="B28" s="38"/>
      <c r="C28" s="39"/>
      <c r="D28" s="41"/>
      <c r="E28" s="43"/>
      <c r="F28" s="45"/>
      <c r="G28" s="45"/>
      <c r="H28" s="50"/>
      <c r="I28" s="167"/>
      <c r="J28" s="62"/>
      <c r="K28" s="175"/>
      <c r="L28" s="77"/>
      <c r="M28" s="84"/>
      <c r="N28" s="77"/>
      <c r="O28" s="84"/>
      <c r="P28" s="94"/>
      <c r="Q28" s="101"/>
      <c r="R28" s="105"/>
      <c r="S28" s="101"/>
      <c r="T28" s="109"/>
      <c r="U28" s="99"/>
      <c r="V28" s="109"/>
      <c r="W28" s="101"/>
      <c r="X28" s="109"/>
      <c r="Y28" s="176"/>
      <c r="Z28" s="109"/>
      <c r="AA28" s="101"/>
      <c r="AB28" s="109"/>
      <c r="AC28" s="176"/>
      <c r="AD28" s="109"/>
      <c r="AE28" s="176"/>
      <c r="AF28" s="109"/>
      <c r="AG28" s="176"/>
      <c r="AH28" s="139"/>
      <c r="AQ28" s="149"/>
      <c r="AR28" s="149"/>
      <c r="AS28" s="160"/>
    </row>
    <row r="29" spans="1:45" ht="18.75" hidden="1" customHeight="1" outlineLevel="1" x14ac:dyDescent="0.4">
      <c r="A29" s="5">
        <v>22</v>
      </c>
      <c r="B29" s="38"/>
      <c r="C29" s="9"/>
      <c r="D29" s="40"/>
      <c r="E29" s="42"/>
      <c r="F29" s="44"/>
      <c r="G29" s="44"/>
      <c r="H29" s="48"/>
      <c r="I29" s="56"/>
      <c r="J29" s="61"/>
      <c r="K29" s="174"/>
      <c r="L29" s="76"/>
      <c r="M29" s="83"/>
      <c r="N29" s="76"/>
      <c r="O29" s="83"/>
      <c r="P29" s="93"/>
      <c r="Q29" s="100"/>
      <c r="R29" s="104"/>
      <c r="S29" s="100"/>
      <c r="T29" s="108"/>
      <c r="U29" s="100"/>
      <c r="V29" s="107"/>
      <c r="W29" s="100"/>
      <c r="X29" s="108"/>
      <c r="Y29" s="119"/>
      <c r="Z29" s="108"/>
      <c r="AA29" s="100"/>
      <c r="AB29" s="108"/>
      <c r="AC29" s="119"/>
      <c r="AD29" s="108"/>
      <c r="AE29" s="119"/>
      <c r="AF29" s="108"/>
      <c r="AG29" s="119"/>
      <c r="AH29" s="138"/>
      <c r="AQ29" s="148"/>
      <c r="AR29" s="148"/>
      <c r="AS29" s="159"/>
    </row>
    <row r="30" spans="1:45" ht="18.75" hidden="1" customHeight="1" outlineLevel="1" x14ac:dyDescent="0.4">
      <c r="A30" s="5">
        <v>23</v>
      </c>
      <c r="B30" s="38"/>
      <c r="C30" s="9"/>
      <c r="D30" s="40"/>
      <c r="E30" s="42"/>
      <c r="F30" s="44"/>
      <c r="G30" s="44"/>
      <c r="H30" s="49"/>
      <c r="I30" s="56"/>
      <c r="J30" s="61"/>
      <c r="K30" s="174"/>
      <c r="L30" s="76"/>
      <c r="M30" s="83"/>
      <c r="N30" s="76"/>
      <c r="O30" s="83"/>
      <c r="P30" s="93"/>
      <c r="Q30" s="100"/>
      <c r="R30" s="104"/>
      <c r="S30" s="100"/>
      <c r="T30" s="108"/>
      <c r="U30" s="100"/>
      <c r="V30" s="107"/>
      <c r="W30" s="100"/>
      <c r="X30" s="108"/>
      <c r="Y30" s="100"/>
      <c r="Z30" s="108"/>
      <c r="AA30" s="100"/>
      <c r="AB30" s="108"/>
      <c r="AC30" s="119"/>
      <c r="AD30" s="108"/>
      <c r="AE30" s="119"/>
      <c r="AF30" s="108"/>
      <c r="AG30" s="119"/>
      <c r="AH30" s="138"/>
      <c r="AQ30" s="148"/>
      <c r="AR30" s="148"/>
      <c r="AS30" s="159"/>
    </row>
    <row r="31" spans="1:45" ht="18.75" hidden="1" customHeight="1" outlineLevel="1" x14ac:dyDescent="0.4">
      <c r="A31" s="5">
        <v>24</v>
      </c>
      <c r="B31" s="38"/>
      <c r="C31" s="9"/>
      <c r="D31" s="40"/>
      <c r="E31" s="42"/>
      <c r="F31" s="44"/>
      <c r="G31" s="44"/>
      <c r="H31" s="49"/>
      <c r="I31" s="55"/>
      <c r="J31" s="60"/>
      <c r="K31" s="172"/>
      <c r="L31" s="75"/>
      <c r="M31" s="82"/>
      <c r="N31" s="75"/>
      <c r="O31" s="82"/>
      <c r="P31" s="92"/>
      <c r="Q31" s="99"/>
      <c r="R31" s="103"/>
      <c r="S31" s="99"/>
      <c r="T31" s="107"/>
      <c r="U31" s="99"/>
      <c r="V31" s="107"/>
      <c r="W31" s="99"/>
      <c r="X31" s="107"/>
      <c r="Y31" s="173"/>
      <c r="Z31" s="107"/>
      <c r="AA31" s="99"/>
      <c r="AB31" s="107"/>
      <c r="AC31" s="173"/>
      <c r="AD31" s="107"/>
      <c r="AE31" s="173"/>
      <c r="AF31" s="107"/>
      <c r="AG31" s="173"/>
      <c r="AH31" s="137"/>
      <c r="AQ31" s="148"/>
      <c r="AR31" s="148"/>
      <c r="AS31" s="159"/>
    </row>
    <row r="32" spans="1:45" ht="18.75" hidden="1" customHeight="1" outlineLevel="1" x14ac:dyDescent="0.4">
      <c r="A32" s="5">
        <v>25</v>
      </c>
      <c r="B32" s="38"/>
      <c r="C32" s="9"/>
      <c r="D32" s="40"/>
      <c r="E32" s="42"/>
      <c r="F32" s="44"/>
      <c r="G32" s="44"/>
      <c r="H32" s="49"/>
      <c r="I32" s="56"/>
      <c r="J32" s="61"/>
      <c r="K32" s="174"/>
      <c r="L32" s="76"/>
      <c r="M32" s="83"/>
      <c r="N32" s="76"/>
      <c r="O32" s="83"/>
      <c r="P32" s="93"/>
      <c r="Q32" s="100"/>
      <c r="R32" s="104"/>
      <c r="S32" s="100"/>
      <c r="T32" s="108"/>
      <c r="U32" s="100"/>
      <c r="V32" s="107"/>
      <c r="W32" s="99"/>
      <c r="X32" s="108"/>
      <c r="Y32" s="173"/>
      <c r="Z32" s="107"/>
      <c r="AA32" s="99"/>
      <c r="AB32" s="107"/>
      <c r="AC32" s="173"/>
      <c r="AD32" s="107"/>
      <c r="AE32" s="173"/>
      <c r="AF32" s="107"/>
      <c r="AG32" s="173"/>
      <c r="AH32" s="138"/>
      <c r="AQ32" s="148"/>
      <c r="AR32" s="148"/>
      <c r="AS32" s="159"/>
    </row>
    <row r="33" spans="1:45" ht="18.75" hidden="1" customHeight="1" outlineLevel="1" x14ac:dyDescent="0.4">
      <c r="A33" s="5">
        <v>26</v>
      </c>
      <c r="B33" s="38"/>
      <c r="C33" s="9"/>
      <c r="D33" s="40"/>
      <c r="E33" s="42"/>
      <c r="F33" s="44"/>
      <c r="G33" s="44"/>
      <c r="H33" s="49"/>
      <c r="I33" s="55"/>
      <c r="J33" s="61"/>
      <c r="K33" s="174"/>
      <c r="L33" s="76"/>
      <c r="M33" s="83"/>
      <c r="N33" s="76"/>
      <c r="O33" s="83"/>
      <c r="P33" s="93"/>
      <c r="Q33" s="100"/>
      <c r="R33" s="104"/>
      <c r="S33" s="100"/>
      <c r="T33" s="108"/>
      <c r="U33" s="100"/>
      <c r="V33" s="107"/>
      <c r="W33" s="99"/>
      <c r="X33" s="108"/>
      <c r="Y33" s="173"/>
      <c r="Z33" s="107"/>
      <c r="AA33" s="99"/>
      <c r="AB33" s="107"/>
      <c r="AC33" s="173"/>
      <c r="AD33" s="107"/>
      <c r="AE33" s="173"/>
      <c r="AF33" s="107"/>
      <c r="AG33" s="173"/>
      <c r="AH33" s="138"/>
      <c r="AQ33" s="148"/>
      <c r="AR33" s="148"/>
      <c r="AS33" s="159"/>
    </row>
    <row r="34" spans="1:45" ht="18.75" hidden="1" customHeight="1" outlineLevel="1" x14ac:dyDescent="0.4">
      <c r="A34" s="5">
        <v>27</v>
      </c>
      <c r="B34" s="38"/>
      <c r="C34" s="9"/>
      <c r="D34" s="40"/>
      <c r="E34" s="42"/>
      <c r="F34" s="44"/>
      <c r="G34" s="44"/>
      <c r="H34" s="49"/>
      <c r="I34" s="55"/>
      <c r="J34" s="60"/>
      <c r="K34" s="172"/>
      <c r="L34" s="75"/>
      <c r="M34" s="82"/>
      <c r="N34" s="75"/>
      <c r="O34" s="82"/>
      <c r="P34" s="92"/>
      <c r="Q34" s="99"/>
      <c r="R34" s="103"/>
      <c r="S34" s="99"/>
      <c r="T34" s="107"/>
      <c r="U34" s="99"/>
      <c r="V34" s="107"/>
      <c r="W34" s="99"/>
      <c r="X34" s="107"/>
      <c r="Y34" s="173"/>
      <c r="Z34" s="107"/>
      <c r="AA34" s="99"/>
      <c r="AB34" s="107"/>
      <c r="AC34" s="173"/>
      <c r="AD34" s="107"/>
      <c r="AE34" s="173"/>
      <c r="AF34" s="107"/>
      <c r="AG34" s="173"/>
      <c r="AH34" s="137"/>
      <c r="AQ34" s="148"/>
      <c r="AR34" s="148"/>
      <c r="AS34" s="159"/>
    </row>
    <row r="35" spans="1:45" ht="18.75" hidden="1" customHeight="1" outlineLevel="1" x14ac:dyDescent="0.4">
      <c r="A35" s="5">
        <v>28</v>
      </c>
      <c r="B35" s="38"/>
      <c r="C35" s="9"/>
      <c r="D35" s="40"/>
      <c r="E35" s="42"/>
      <c r="F35" s="44"/>
      <c r="G35" s="44"/>
      <c r="H35" s="49"/>
      <c r="I35" s="56"/>
      <c r="J35" s="61"/>
      <c r="K35" s="174"/>
      <c r="L35" s="76"/>
      <c r="M35" s="83"/>
      <c r="N35" s="76"/>
      <c r="O35" s="83"/>
      <c r="P35" s="93"/>
      <c r="Q35" s="100"/>
      <c r="R35" s="104"/>
      <c r="S35" s="100"/>
      <c r="T35" s="108"/>
      <c r="U35" s="100"/>
      <c r="V35" s="107"/>
      <c r="W35" s="100"/>
      <c r="X35" s="108"/>
      <c r="Y35" s="173"/>
      <c r="Z35" s="107"/>
      <c r="AA35" s="99"/>
      <c r="AB35" s="107"/>
      <c r="AC35" s="173"/>
      <c r="AD35" s="107"/>
      <c r="AE35" s="173"/>
      <c r="AF35" s="107"/>
      <c r="AG35" s="173"/>
      <c r="AH35" s="137"/>
      <c r="AQ35" s="148"/>
      <c r="AR35" s="148"/>
      <c r="AS35" s="159"/>
    </row>
    <row r="36" spans="1:45" ht="18.75" hidden="1" customHeight="1" outlineLevel="1" x14ac:dyDescent="0.4">
      <c r="A36" s="5">
        <v>29</v>
      </c>
      <c r="B36" s="38"/>
      <c r="C36" s="9"/>
      <c r="D36" s="41"/>
      <c r="E36" s="42"/>
      <c r="F36" s="44"/>
      <c r="G36" s="44"/>
      <c r="H36" s="49"/>
      <c r="I36" s="55"/>
      <c r="J36" s="60"/>
      <c r="K36" s="172"/>
      <c r="L36" s="75"/>
      <c r="M36" s="82"/>
      <c r="N36" s="75"/>
      <c r="O36" s="82"/>
      <c r="P36" s="92"/>
      <c r="Q36" s="99"/>
      <c r="R36" s="103"/>
      <c r="S36" s="99"/>
      <c r="T36" s="107"/>
      <c r="U36" s="99"/>
      <c r="V36" s="107"/>
      <c r="W36" s="99"/>
      <c r="X36" s="107"/>
      <c r="Y36" s="118"/>
      <c r="Z36" s="107"/>
      <c r="AA36" s="99"/>
      <c r="AB36" s="131"/>
      <c r="AC36" s="118"/>
      <c r="AD36" s="107"/>
      <c r="AE36" s="118"/>
      <c r="AF36" s="107"/>
      <c r="AG36" s="118"/>
      <c r="AH36" s="137"/>
      <c r="AQ36" s="148"/>
      <c r="AR36" s="148"/>
      <c r="AS36" s="159"/>
    </row>
    <row r="37" spans="1:45" ht="18.75" hidden="1" customHeight="1" outlineLevel="1" x14ac:dyDescent="0.4">
      <c r="A37" s="5">
        <v>30</v>
      </c>
      <c r="B37" s="38"/>
      <c r="C37" s="9"/>
      <c r="D37" s="40"/>
      <c r="E37" s="42"/>
      <c r="F37" s="44"/>
      <c r="G37" s="44"/>
      <c r="H37" s="49"/>
      <c r="I37" s="55"/>
      <c r="J37" s="61"/>
      <c r="K37" s="174"/>
      <c r="L37" s="76"/>
      <c r="M37" s="83"/>
      <c r="N37" s="76"/>
      <c r="O37" s="83"/>
      <c r="P37" s="93"/>
      <c r="Q37" s="100"/>
      <c r="R37" s="104"/>
      <c r="S37" s="100"/>
      <c r="T37" s="108"/>
      <c r="U37" s="112"/>
      <c r="V37" s="113"/>
      <c r="W37" s="99"/>
      <c r="X37" s="107"/>
      <c r="Y37" s="173"/>
      <c r="Z37" s="107"/>
      <c r="AA37" s="99"/>
      <c r="AB37" s="107"/>
      <c r="AC37" s="173"/>
      <c r="AD37" s="107"/>
      <c r="AE37" s="173"/>
      <c r="AF37" s="107"/>
      <c r="AG37" s="173"/>
      <c r="AH37" s="138"/>
      <c r="AQ37" s="148"/>
      <c r="AR37" s="148"/>
      <c r="AS37" s="159"/>
    </row>
    <row r="38" spans="1:45" ht="18.75" hidden="1" customHeight="1" outlineLevel="1" x14ac:dyDescent="0.4">
      <c r="A38" s="5">
        <v>31</v>
      </c>
      <c r="B38" s="38"/>
      <c r="C38" s="9"/>
      <c r="D38" s="40"/>
      <c r="E38" s="42"/>
      <c r="F38" s="44"/>
      <c r="G38" s="44"/>
      <c r="H38" s="49"/>
      <c r="I38" s="55"/>
      <c r="J38" s="61"/>
      <c r="K38" s="174"/>
      <c r="L38" s="76"/>
      <c r="M38" s="83"/>
      <c r="N38" s="76"/>
      <c r="O38" s="83"/>
      <c r="P38" s="93"/>
      <c r="Q38" s="100"/>
      <c r="R38" s="104"/>
      <c r="S38" s="100"/>
      <c r="T38" s="108"/>
      <c r="U38" s="100"/>
      <c r="V38" s="114"/>
      <c r="W38" s="100"/>
      <c r="X38" s="108"/>
      <c r="Y38" s="173"/>
      <c r="Z38" s="107"/>
      <c r="AA38" s="99"/>
      <c r="AB38" s="107"/>
      <c r="AC38" s="173"/>
      <c r="AD38" s="107"/>
      <c r="AE38" s="173"/>
      <c r="AF38" s="107"/>
      <c r="AG38" s="173"/>
      <c r="AH38" s="137"/>
      <c r="AQ38" s="148"/>
      <c r="AR38" s="148"/>
      <c r="AS38" s="159"/>
    </row>
    <row r="39" spans="1:45" ht="18.75" hidden="1" customHeight="1" outlineLevel="1" x14ac:dyDescent="0.4">
      <c r="A39" s="5">
        <v>32</v>
      </c>
      <c r="B39" s="38"/>
      <c r="C39" s="9"/>
      <c r="D39" s="40"/>
      <c r="E39" s="42"/>
      <c r="F39" s="44"/>
      <c r="G39" s="44"/>
      <c r="H39" s="49"/>
      <c r="I39" s="55"/>
      <c r="J39" s="60"/>
      <c r="K39" s="172"/>
      <c r="L39" s="75"/>
      <c r="M39" s="82"/>
      <c r="N39" s="75"/>
      <c r="O39" s="82"/>
      <c r="P39" s="92"/>
      <c r="Q39" s="99"/>
      <c r="R39" s="103"/>
      <c r="S39" s="99"/>
      <c r="T39" s="107"/>
      <c r="U39" s="99"/>
      <c r="V39" s="114"/>
      <c r="W39" s="99"/>
      <c r="X39" s="107"/>
      <c r="Y39" s="118"/>
      <c r="Z39" s="107"/>
      <c r="AA39" s="99"/>
      <c r="AB39" s="107"/>
      <c r="AC39" s="118"/>
      <c r="AD39" s="107"/>
      <c r="AE39" s="118"/>
      <c r="AF39" s="107"/>
      <c r="AG39" s="118"/>
      <c r="AH39" s="137"/>
      <c r="AQ39" s="148"/>
      <c r="AR39" s="148"/>
      <c r="AS39" s="159"/>
    </row>
    <row r="40" spans="1:45" ht="18.75" hidden="1" customHeight="1" outlineLevel="1" x14ac:dyDescent="0.4">
      <c r="A40" s="5">
        <v>33</v>
      </c>
      <c r="B40" s="38"/>
      <c r="C40" s="9"/>
      <c r="D40" s="40"/>
      <c r="E40" s="42"/>
      <c r="F40" s="44"/>
      <c r="G40" s="44"/>
      <c r="H40" s="49"/>
      <c r="I40" s="55"/>
      <c r="J40" s="61"/>
      <c r="K40" s="174"/>
      <c r="L40" s="76"/>
      <c r="M40" s="83"/>
      <c r="N40" s="76"/>
      <c r="O40" s="83"/>
      <c r="P40" s="93"/>
      <c r="Q40" s="100"/>
      <c r="R40" s="104"/>
      <c r="S40" s="100"/>
      <c r="T40" s="108"/>
      <c r="U40" s="100"/>
      <c r="V40" s="114"/>
      <c r="W40" s="100"/>
      <c r="X40" s="108"/>
      <c r="Y40" s="173"/>
      <c r="Z40" s="107"/>
      <c r="AA40" s="99"/>
      <c r="AB40" s="107"/>
      <c r="AC40" s="173"/>
      <c r="AD40" s="107"/>
      <c r="AE40" s="173"/>
      <c r="AF40" s="107"/>
      <c r="AG40" s="173"/>
      <c r="AH40" s="138"/>
      <c r="AQ40" s="148"/>
      <c r="AR40" s="148"/>
      <c r="AS40" s="159"/>
    </row>
    <row r="41" spans="1:45" ht="18.75" hidden="1" customHeight="1" outlineLevel="1" x14ac:dyDescent="0.4">
      <c r="A41" s="5">
        <v>34</v>
      </c>
      <c r="B41" s="38"/>
      <c r="C41" s="9"/>
      <c r="D41" s="40"/>
      <c r="E41" s="42"/>
      <c r="F41" s="44"/>
      <c r="G41" s="44"/>
      <c r="H41" s="49"/>
      <c r="I41" s="55"/>
      <c r="J41" s="61"/>
      <c r="K41" s="174"/>
      <c r="L41" s="76"/>
      <c r="M41" s="83"/>
      <c r="N41" s="76"/>
      <c r="O41" s="83"/>
      <c r="P41" s="93"/>
      <c r="Q41" s="100"/>
      <c r="R41" s="104"/>
      <c r="S41" s="100"/>
      <c r="T41" s="108"/>
      <c r="U41" s="100"/>
      <c r="V41" s="114"/>
      <c r="W41" s="100"/>
      <c r="X41" s="114"/>
      <c r="Y41" s="173"/>
      <c r="Z41" s="107"/>
      <c r="AA41" s="99"/>
      <c r="AB41" s="107"/>
      <c r="AC41" s="173"/>
      <c r="AD41" s="107"/>
      <c r="AE41" s="173"/>
      <c r="AF41" s="107"/>
      <c r="AG41" s="173"/>
      <c r="AH41" s="138"/>
      <c r="AQ41" s="148"/>
      <c r="AR41" s="148"/>
      <c r="AS41" s="159"/>
    </row>
    <row r="42" spans="1:45" ht="18.75" hidden="1" customHeight="1" outlineLevel="1" x14ac:dyDescent="0.4">
      <c r="A42" s="5">
        <v>35</v>
      </c>
      <c r="B42" s="38"/>
      <c r="C42" s="9"/>
      <c r="D42" s="40"/>
      <c r="E42" s="42"/>
      <c r="F42" s="44"/>
      <c r="G42" s="44"/>
      <c r="H42" s="49"/>
      <c r="I42" s="55"/>
      <c r="J42" s="61"/>
      <c r="K42" s="174"/>
      <c r="L42" s="76"/>
      <c r="M42" s="83"/>
      <c r="N42" s="76"/>
      <c r="O42" s="83"/>
      <c r="P42" s="93"/>
      <c r="Q42" s="100"/>
      <c r="R42" s="104"/>
      <c r="S42" s="100"/>
      <c r="T42" s="108"/>
      <c r="U42" s="100"/>
      <c r="V42" s="114"/>
      <c r="W42" s="100"/>
      <c r="X42" s="108"/>
      <c r="Y42" s="100"/>
      <c r="Z42" s="108"/>
      <c r="AA42" s="99"/>
      <c r="AB42" s="107"/>
      <c r="AC42" s="99"/>
      <c r="AD42" s="107"/>
      <c r="AE42" s="99"/>
      <c r="AF42" s="107"/>
      <c r="AG42" s="99"/>
      <c r="AH42" s="140"/>
      <c r="AQ42" s="148"/>
      <c r="AR42" s="148"/>
      <c r="AS42" s="159"/>
    </row>
    <row r="43" spans="1:45" ht="18.75" hidden="1" customHeight="1" outlineLevel="1" x14ac:dyDescent="0.4">
      <c r="A43" s="5">
        <v>36</v>
      </c>
      <c r="B43" s="38"/>
      <c r="C43" s="9"/>
      <c r="D43" s="40"/>
      <c r="E43" s="42"/>
      <c r="F43" s="44"/>
      <c r="G43" s="44"/>
      <c r="H43" s="49"/>
      <c r="I43" s="55"/>
      <c r="J43" s="61"/>
      <c r="K43" s="174"/>
      <c r="L43" s="76"/>
      <c r="M43" s="83"/>
      <c r="N43" s="76"/>
      <c r="O43" s="83"/>
      <c r="P43" s="93"/>
      <c r="Q43" s="100"/>
      <c r="R43" s="104"/>
      <c r="S43" s="100"/>
      <c r="T43" s="108"/>
      <c r="U43" s="100"/>
      <c r="V43" s="114"/>
      <c r="W43" s="100"/>
      <c r="X43" s="108"/>
      <c r="Y43" s="119"/>
      <c r="Z43" s="108"/>
      <c r="AA43" s="99"/>
      <c r="AB43" s="107"/>
      <c r="AC43" s="173"/>
      <c r="AD43" s="107"/>
      <c r="AE43" s="173"/>
      <c r="AF43" s="107"/>
      <c r="AG43" s="173"/>
      <c r="AH43" s="138"/>
      <c r="AQ43" s="148"/>
      <c r="AR43" s="148"/>
      <c r="AS43" s="159"/>
    </row>
    <row r="44" spans="1:45" ht="18.75" hidden="1" customHeight="1" outlineLevel="1" x14ac:dyDescent="0.4">
      <c r="A44" s="5">
        <v>37</v>
      </c>
      <c r="B44" s="38"/>
      <c r="C44" s="9"/>
      <c r="D44" s="40"/>
      <c r="E44" s="42"/>
      <c r="F44" s="44"/>
      <c r="G44" s="44"/>
      <c r="H44" s="49"/>
      <c r="I44" s="55"/>
      <c r="J44" s="60"/>
      <c r="K44" s="172"/>
      <c r="L44" s="75"/>
      <c r="M44" s="82"/>
      <c r="N44" s="75"/>
      <c r="O44" s="82"/>
      <c r="P44" s="92"/>
      <c r="Q44" s="99"/>
      <c r="R44" s="103"/>
      <c r="S44" s="99"/>
      <c r="T44" s="107"/>
      <c r="U44" s="99"/>
      <c r="V44" s="114"/>
      <c r="W44" s="99"/>
      <c r="X44" s="107"/>
      <c r="Y44" s="118"/>
      <c r="Z44" s="107"/>
      <c r="AA44" s="118"/>
      <c r="AB44" s="107"/>
      <c r="AC44" s="118"/>
      <c r="AD44" s="107"/>
      <c r="AE44" s="118"/>
      <c r="AF44" s="107"/>
      <c r="AG44" s="118"/>
      <c r="AH44" s="137"/>
      <c r="AQ44" s="148"/>
      <c r="AR44" s="148"/>
      <c r="AS44" s="159"/>
    </row>
    <row r="45" spans="1:45" ht="18.75" hidden="1" customHeight="1" outlineLevel="1" x14ac:dyDescent="0.4">
      <c r="A45" s="5">
        <v>38</v>
      </c>
      <c r="B45" s="38"/>
      <c r="C45" s="9"/>
      <c r="D45" s="40"/>
      <c r="E45" s="42"/>
      <c r="F45" s="44"/>
      <c r="G45" s="44"/>
      <c r="H45" s="49"/>
      <c r="I45" s="55"/>
      <c r="J45" s="61"/>
      <c r="K45" s="174"/>
      <c r="L45" s="76"/>
      <c r="M45" s="83"/>
      <c r="N45" s="76"/>
      <c r="O45" s="83"/>
      <c r="P45" s="93"/>
      <c r="Q45" s="100"/>
      <c r="R45" s="104"/>
      <c r="S45" s="100"/>
      <c r="T45" s="108"/>
      <c r="U45" s="100"/>
      <c r="V45" s="114"/>
      <c r="W45" s="100"/>
      <c r="X45" s="108"/>
      <c r="Y45" s="119"/>
      <c r="Z45" s="108"/>
      <c r="AA45" s="99"/>
      <c r="AB45" s="107"/>
      <c r="AC45" s="173"/>
      <c r="AD45" s="107"/>
      <c r="AE45" s="173"/>
      <c r="AF45" s="107"/>
      <c r="AG45" s="173"/>
      <c r="AH45" s="138"/>
      <c r="AQ45" s="148"/>
      <c r="AR45" s="148"/>
      <c r="AS45" s="159"/>
    </row>
    <row r="46" spans="1:45" ht="18.75" hidden="1" customHeight="1" outlineLevel="1" x14ac:dyDescent="0.4">
      <c r="A46" s="5">
        <v>39</v>
      </c>
      <c r="B46" s="38"/>
      <c r="C46" s="9"/>
      <c r="D46" s="40"/>
      <c r="E46" s="42"/>
      <c r="F46" s="44"/>
      <c r="G46" s="44"/>
      <c r="H46" s="49"/>
      <c r="I46" s="55"/>
      <c r="J46" s="61"/>
      <c r="K46" s="174"/>
      <c r="L46" s="76"/>
      <c r="M46" s="83"/>
      <c r="N46" s="76"/>
      <c r="O46" s="83"/>
      <c r="P46" s="93"/>
      <c r="Q46" s="100"/>
      <c r="R46" s="104"/>
      <c r="S46" s="100"/>
      <c r="T46" s="108"/>
      <c r="U46" s="100"/>
      <c r="V46" s="114"/>
      <c r="W46" s="99"/>
      <c r="X46" s="107"/>
      <c r="Y46" s="119"/>
      <c r="Z46" s="108"/>
      <c r="AA46" s="100"/>
      <c r="AB46" s="108"/>
      <c r="AC46" s="173"/>
      <c r="AD46" s="107"/>
      <c r="AE46" s="173"/>
      <c r="AF46" s="107"/>
      <c r="AG46" s="173"/>
      <c r="AH46" s="138"/>
      <c r="AQ46" s="148"/>
      <c r="AR46" s="148"/>
      <c r="AS46" s="159"/>
    </row>
    <row r="47" spans="1:45" ht="18.75" hidden="1" customHeight="1" outlineLevel="1" x14ac:dyDescent="0.4">
      <c r="A47" s="5">
        <v>40</v>
      </c>
      <c r="B47" s="38"/>
      <c r="C47" s="9"/>
      <c r="D47" s="40"/>
      <c r="E47" s="42"/>
      <c r="F47" s="44"/>
      <c r="G47" s="44"/>
      <c r="H47" s="49"/>
      <c r="I47" s="55"/>
      <c r="J47" s="60"/>
      <c r="K47" s="172"/>
      <c r="L47" s="75"/>
      <c r="M47" s="82"/>
      <c r="N47" s="75"/>
      <c r="O47" s="82"/>
      <c r="P47" s="92"/>
      <c r="Q47" s="99"/>
      <c r="R47" s="103"/>
      <c r="S47" s="99"/>
      <c r="T47" s="107"/>
      <c r="U47" s="99"/>
      <c r="V47" s="114"/>
      <c r="W47" s="99"/>
      <c r="X47" s="108"/>
      <c r="Y47" s="99"/>
      <c r="Z47" s="123"/>
      <c r="AA47" s="99"/>
      <c r="AB47" s="107"/>
      <c r="AC47" s="99"/>
      <c r="AD47" s="107"/>
      <c r="AE47" s="99"/>
      <c r="AF47" s="107"/>
      <c r="AG47" s="99"/>
      <c r="AH47" s="140"/>
      <c r="AQ47" s="148"/>
      <c r="AR47" s="148"/>
      <c r="AS47" s="159"/>
    </row>
    <row r="48" spans="1:45" ht="18.75" hidden="1" customHeight="1" outlineLevel="1" x14ac:dyDescent="0.4">
      <c r="A48" s="5">
        <v>41</v>
      </c>
      <c r="B48" s="38"/>
      <c r="C48" s="9"/>
      <c r="D48" s="40"/>
      <c r="E48" s="42"/>
      <c r="F48" s="44"/>
      <c r="G48" s="44"/>
      <c r="H48" s="49"/>
      <c r="I48" s="55"/>
      <c r="J48" s="61"/>
      <c r="K48" s="174"/>
      <c r="L48" s="76"/>
      <c r="M48" s="83"/>
      <c r="N48" s="76"/>
      <c r="O48" s="83"/>
      <c r="P48" s="93"/>
      <c r="Q48" s="100"/>
      <c r="R48" s="104"/>
      <c r="S48" s="100"/>
      <c r="T48" s="108"/>
      <c r="U48" s="99"/>
      <c r="V48" s="114"/>
      <c r="W48" s="112"/>
      <c r="X48" s="113"/>
      <c r="Y48" s="173"/>
      <c r="Z48" s="107"/>
      <c r="AA48" s="99"/>
      <c r="AB48" s="107"/>
      <c r="AC48" s="173"/>
      <c r="AD48" s="107"/>
      <c r="AE48" s="173"/>
      <c r="AF48" s="107"/>
      <c r="AG48" s="173"/>
      <c r="AH48" s="137"/>
      <c r="AQ48" s="148"/>
      <c r="AR48" s="148"/>
      <c r="AS48" s="159"/>
    </row>
    <row r="49" spans="1:45" ht="18.75" hidden="1" customHeight="1" outlineLevel="1" x14ac:dyDescent="0.4">
      <c r="A49" s="5">
        <v>42</v>
      </c>
      <c r="B49" s="38"/>
      <c r="C49" s="9"/>
      <c r="D49" s="40"/>
      <c r="E49" s="42"/>
      <c r="F49" s="44"/>
      <c r="G49" s="44"/>
      <c r="H49" s="49"/>
      <c r="I49" s="55"/>
      <c r="J49" s="61"/>
      <c r="K49" s="174"/>
      <c r="L49" s="76"/>
      <c r="M49" s="83"/>
      <c r="N49" s="76"/>
      <c r="O49" s="83"/>
      <c r="P49" s="93"/>
      <c r="Q49" s="100"/>
      <c r="R49" s="104"/>
      <c r="S49" s="100"/>
      <c r="T49" s="108"/>
      <c r="U49" s="99"/>
      <c r="V49" s="114"/>
      <c r="W49" s="100"/>
      <c r="X49" s="108"/>
      <c r="Y49" s="119"/>
      <c r="Z49" s="108"/>
      <c r="AA49" s="100"/>
      <c r="AB49" s="108"/>
      <c r="AC49" s="119"/>
      <c r="AD49" s="108"/>
      <c r="AE49" s="119"/>
      <c r="AF49" s="108"/>
      <c r="AG49" s="119"/>
      <c r="AH49" s="138"/>
      <c r="AQ49" s="148"/>
      <c r="AR49" s="148"/>
      <c r="AS49" s="159"/>
    </row>
    <row r="50" spans="1:45" ht="18.75" hidden="1" customHeight="1" outlineLevel="1" x14ac:dyDescent="0.4">
      <c r="A50" s="5">
        <v>43</v>
      </c>
      <c r="B50" s="38"/>
      <c r="C50" s="9"/>
      <c r="D50" s="40"/>
      <c r="E50" s="42"/>
      <c r="F50" s="44"/>
      <c r="G50" s="44"/>
      <c r="H50" s="49"/>
      <c r="I50" s="55"/>
      <c r="J50" s="60"/>
      <c r="K50" s="172"/>
      <c r="L50" s="75"/>
      <c r="M50" s="82"/>
      <c r="N50" s="75"/>
      <c r="O50" s="82"/>
      <c r="P50" s="92"/>
      <c r="Q50" s="99"/>
      <c r="R50" s="103"/>
      <c r="S50" s="99"/>
      <c r="T50" s="107"/>
      <c r="U50" s="101"/>
      <c r="V50" s="115"/>
      <c r="W50" s="99"/>
      <c r="X50" s="107"/>
      <c r="Y50" s="173"/>
      <c r="Z50" s="107"/>
      <c r="AA50" s="99"/>
      <c r="AB50" s="107"/>
      <c r="AC50" s="173"/>
      <c r="AD50" s="107"/>
      <c r="AE50" s="173"/>
      <c r="AF50" s="107"/>
      <c r="AG50" s="173"/>
      <c r="AH50" s="137"/>
      <c r="AQ50" s="148"/>
      <c r="AR50" s="148"/>
      <c r="AS50" s="159"/>
    </row>
    <row r="51" spans="1:45" ht="18.75" hidden="1" customHeight="1" outlineLevel="1" x14ac:dyDescent="0.4">
      <c r="A51" s="5">
        <v>44</v>
      </c>
      <c r="B51" s="38"/>
      <c r="C51" s="9"/>
      <c r="D51" s="40"/>
      <c r="E51" s="42"/>
      <c r="F51" s="44"/>
      <c r="G51" s="44"/>
      <c r="H51" s="49"/>
      <c r="I51" s="55"/>
      <c r="J51" s="61"/>
      <c r="K51" s="174"/>
      <c r="L51" s="76"/>
      <c r="M51" s="83"/>
      <c r="N51" s="76"/>
      <c r="O51" s="83"/>
      <c r="P51" s="93"/>
      <c r="Q51" s="100"/>
      <c r="R51" s="104"/>
      <c r="S51" s="100"/>
      <c r="T51" s="108"/>
      <c r="U51" s="99"/>
      <c r="V51" s="114"/>
      <c r="W51" s="100"/>
      <c r="X51" s="108"/>
      <c r="Y51" s="100"/>
      <c r="Z51" s="108"/>
      <c r="AA51" s="99"/>
      <c r="AB51" s="107"/>
      <c r="AC51" s="99"/>
      <c r="AD51" s="107"/>
      <c r="AE51" s="99"/>
      <c r="AF51" s="107"/>
      <c r="AG51" s="99"/>
      <c r="AH51" s="140"/>
      <c r="AQ51" s="148"/>
      <c r="AR51" s="148"/>
      <c r="AS51" s="159"/>
    </row>
    <row r="52" spans="1:45" ht="18.75" hidden="1" customHeight="1" outlineLevel="1" x14ac:dyDescent="0.4">
      <c r="A52" s="5">
        <v>45</v>
      </c>
      <c r="B52" s="38"/>
      <c r="C52" s="9"/>
      <c r="D52" s="40"/>
      <c r="E52" s="42"/>
      <c r="F52" s="44"/>
      <c r="G52" s="44"/>
      <c r="H52" s="49"/>
      <c r="I52" s="55"/>
      <c r="J52" s="61"/>
      <c r="K52" s="174"/>
      <c r="L52" s="76"/>
      <c r="M52" s="83"/>
      <c r="N52" s="76"/>
      <c r="O52" s="83"/>
      <c r="P52" s="93"/>
      <c r="Q52" s="100"/>
      <c r="R52" s="104"/>
      <c r="S52" s="100"/>
      <c r="T52" s="108"/>
      <c r="U52" s="99"/>
      <c r="V52" s="114"/>
      <c r="W52" s="100"/>
      <c r="X52" s="108"/>
      <c r="Y52" s="119"/>
      <c r="Z52" s="108"/>
      <c r="AA52" s="100"/>
      <c r="AB52" s="108"/>
      <c r="AC52" s="119"/>
      <c r="AD52" s="108"/>
      <c r="AE52" s="119"/>
      <c r="AF52" s="108"/>
      <c r="AG52" s="119"/>
      <c r="AH52" s="138"/>
      <c r="AQ52" s="148"/>
      <c r="AR52" s="148"/>
      <c r="AS52" s="159"/>
    </row>
    <row r="53" spans="1:45" ht="18.75" hidden="1" customHeight="1" outlineLevel="1" x14ac:dyDescent="0.4">
      <c r="A53" s="5">
        <v>46</v>
      </c>
      <c r="B53" s="38"/>
      <c r="C53" s="9"/>
      <c r="D53" s="40"/>
      <c r="E53" s="42"/>
      <c r="F53" s="44"/>
      <c r="G53" s="44"/>
      <c r="H53" s="49"/>
      <c r="I53" s="55"/>
      <c r="J53" s="60"/>
      <c r="K53" s="172"/>
      <c r="L53" s="75"/>
      <c r="M53" s="82"/>
      <c r="N53" s="75"/>
      <c r="O53" s="82"/>
      <c r="P53" s="92"/>
      <c r="Q53" s="99"/>
      <c r="R53" s="103"/>
      <c r="S53" s="99"/>
      <c r="T53" s="107"/>
      <c r="U53" s="99"/>
      <c r="V53" s="114"/>
      <c r="W53" s="101"/>
      <c r="X53" s="109"/>
      <c r="Y53" s="173"/>
      <c r="Z53" s="107"/>
      <c r="AA53" s="99"/>
      <c r="AB53" s="107"/>
      <c r="AC53" s="173"/>
      <c r="AD53" s="107"/>
      <c r="AE53" s="173"/>
      <c r="AF53" s="107"/>
      <c r="AG53" s="173"/>
      <c r="AH53" s="137"/>
      <c r="AQ53" s="148"/>
      <c r="AR53" s="148"/>
      <c r="AS53" s="159"/>
    </row>
    <row r="54" spans="1:45" ht="18.75" hidden="1" customHeight="1" outlineLevel="1" x14ac:dyDescent="0.4">
      <c r="A54" s="5">
        <v>47</v>
      </c>
      <c r="B54" s="38"/>
      <c r="C54" s="9"/>
      <c r="D54" s="40"/>
      <c r="E54" s="42"/>
      <c r="F54" s="44"/>
      <c r="G54" s="44"/>
      <c r="H54" s="49"/>
      <c r="I54" s="55"/>
      <c r="J54" s="61"/>
      <c r="K54" s="174"/>
      <c r="L54" s="76"/>
      <c r="M54" s="83"/>
      <c r="N54" s="76"/>
      <c r="O54" s="83"/>
      <c r="P54" s="93"/>
      <c r="Q54" s="100"/>
      <c r="R54" s="104"/>
      <c r="S54" s="100"/>
      <c r="T54" s="108"/>
      <c r="U54" s="99"/>
      <c r="V54" s="114"/>
      <c r="W54" s="100"/>
      <c r="X54" s="108"/>
      <c r="Y54" s="119"/>
      <c r="Z54" s="108"/>
      <c r="AA54" s="100"/>
      <c r="AB54" s="108"/>
      <c r="AC54" s="119"/>
      <c r="AD54" s="108"/>
      <c r="AE54" s="119"/>
      <c r="AF54" s="108"/>
      <c r="AG54" s="119"/>
      <c r="AH54" s="138"/>
      <c r="AQ54" s="148"/>
      <c r="AR54" s="148"/>
      <c r="AS54" s="159"/>
    </row>
    <row r="55" spans="1:45" ht="18.75" hidden="1" customHeight="1" outlineLevel="1" x14ac:dyDescent="0.4">
      <c r="A55" s="5">
        <v>48</v>
      </c>
      <c r="B55" s="38"/>
      <c r="C55" s="9"/>
      <c r="D55" s="40"/>
      <c r="E55" s="42"/>
      <c r="F55" s="44"/>
      <c r="G55" s="44"/>
      <c r="H55" s="49"/>
      <c r="I55" s="55"/>
      <c r="J55" s="61"/>
      <c r="K55" s="174"/>
      <c r="L55" s="76"/>
      <c r="M55" s="83"/>
      <c r="N55" s="76"/>
      <c r="O55" s="83"/>
      <c r="P55" s="93"/>
      <c r="Q55" s="100"/>
      <c r="R55" s="104"/>
      <c r="S55" s="100"/>
      <c r="T55" s="108"/>
      <c r="U55" s="99"/>
      <c r="V55" s="114"/>
      <c r="W55" s="100"/>
      <c r="X55" s="108"/>
      <c r="Y55" s="173"/>
      <c r="Z55" s="107"/>
      <c r="AA55" s="99"/>
      <c r="AB55" s="107"/>
      <c r="AC55" s="173"/>
      <c r="AD55" s="107"/>
      <c r="AE55" s="173"/>
      <c r="AF55" s="107"/>
      <c r="AG55" s="173"/>
      <c r="AH55" s="137"/>
      <c r="AQ55" s="148"/>
      <c r="AR55" s="148"/>
      <c r="AS55" s="159"/>
    </row>
    <row r="56" spans="1:45" ht="18.75" hidden="1" customHeight="1" outlineLevel="1" x14ac:dyDescent="0.4">
      <c r="A56" s="5">
        <v>49</v>
      </c>
      <c r="B56" s="38"/>
      <c r="C56" s="9"/>
      <c r="D56" s="40"/>
      <c r="E56" s="42"/>
      <c r="F56" s="44"/>
      <c r="G56" s="44"/>
      <c r="H56" s="49"/>
      <c r="I56" s="56"/>
      <c r="J56" s="60"/>
      <c r="K56" s="172"/>
      <c r="L56" s="75"/>
      <c r="M56" s="82"/>
      <c r="N56" s="75"/>
      <c r="O56" s="82"/>
      <c r="P56" s="92"/>
      <c r="Q56" s="99"/>
      <c r="R56" s="103"/>
      <c r="S56" s="99"/>
      <c r="T56" s="107"/>
      <c r="U56" s="99"/>
      <c r="V56" s="114"/>
      <c r="W56" s="99"/>
      <c r="X56" s="108"/>
      <c r="Y56" s="118"/>
      <c r="Z56" s="107"/>
      <c r="AA56" s="99"/>
      <c r="AB56" s="107"/>
      <c r="AC56" s="118"/>
      <c r="AD56" s="107"/>
      <c r="AE56" s="118"/>
      <c r="AF56" s="107"/>
      <c r="AG56" s="118"/>
      <c r="AH56" s="137"/>
      <c r="AQ56" s="148"/>
      <c r="AR56" s="148"/>
      <c r="AS56" s="159"/>
    </row>
    <row r="57" spans="1:45" ht="18.75" hidden="1" customHeight="1" outlineLevel="1" x14ac:dyDescent="0.4">
      <c r="A57" s="5">
        <v>50</v>
      </c>
      <c r="B57" s="38"/>
      <c r="C57" s="9"/>
      <c r="D57" s="40"/>
      <c r="E57" s="42"/>
      <c r="F57" s="44"/>
      <c r="G57" s="44"/>
      <c r="H57" s="49"/>
      <c r="I57" s="55"/>
      <c r="J57" s="61"/>
      <c r="K57" s="174"/>
      <c r="L57" s="76"/>
      <c r="M57" s="83"/>
      <c r="N57" s="76"/>
      <c r="O57" s="83"/>
      <c r="P57" s="93"/>
      <c r="Q57" s="100"/>
      <c r="R57" s="104"/>
      <c r="S57" s="100"/>
      <c r="T57" s="108"/>
      <c r="U57" s="99"/>
      <c r="V57" s="114"/>
      <c r="W57" s="100"/>
      <c r="X57" s="108"/>
      <c r="Y57" s="118"/>
      <c r="Z57" s="107"/>
      <c r="AA57" s="100"/>
      <c r="AB57" s="108"/>
      <c r="AC57" s="119"/>
      <c r="AD57" s="108"/>
      <c r="AE57" s="119"/>
      <c r="AF57" s="108"/>
      <c r="AG57" s="119"/>
      <c r="AH57" s="138"/>
      <c r="AQ57" s="148"/>
      <c r="AR57" s="148"/>
      <c r="AS57" s="159"/>
    </row>
    <row r="58" spans="1:45" ht="18.75" hidden="1" customHeight="1" outlineLevel="1" x14ac:dyDescent="0.4">
      <c r="A58" s="5">
        <v>51</v>
      </c>
      <c r="B58" s="38"/>
      <c r="C58" s="9"/>
      <c r="D58" s="40"/>
      <c r="E58" s="42"/>
      <c r="F58" s="44"/>
      <c r="G58" s="44"/>
      <c r="H58" s="49"/>
      <c r="I58" s="55"/>
      <c r="J58" s="61"/>
      <c r="K58" s="174"/>
      <c r="L58" s="76"/>
      <c r="M58" s="83"/>
      <c r="N58" s="76"/>
      <c r="O58" s="83"/>
      <c r="P58" s="93"/>
      <c r="Q58" s="100"/>
      <c r="R58" s="104"/>
      <c r="S58" s="100"/>
      <c r="T58" s="108"/>
      <c r="U58" s="99"/>
      <c r="V58" s="114"/>
      <c r="W58" s="99"/>
      <c r="X58" s="108"/>
      <c r="Y58" s="100"/>
      <c r="Z58" s="108"/>
      <c r="AA58" s="99"/>
      <c r="AB58" s="107"/>
      <c r="AC58" s="99"/>
      <c r="AD58" s="107"/>
      <c r="AE58" s="99"/>
      <c r="AF58" s="107"/>
      <c r="AG58" s="99"/>
      <c r="AH58" s="140"/>
      <c r="AQ58" s="148"/>
      <c r="AR58" s="148"/>
      <c r="AS58" s="159"/>
    </row>
    <row r="59" spans="1:45" ht="18.75" hidden="1" customHeight="1" outlineLevel="1" x14ac:dyDescent="0.4">
      <c r="A59" s="5">
        <v>52</v>
      </c>
      <c r="B59" s="38"/>
      <c r="C59" s="9"/>
      <c r="D59" s="40"/>
      <c r="E59" s="42"/>
      <c r="F59" s="44"/>
      <c r="G59" s="44"/>
      <c r="H59" s="49"/>
      <c r="I59" s="55"/>
      <c r="J59" s="60"/>
      <c r="K59" s="172"/>
      <c r="L59" s="75"/>
      <c r="M59" s="82"/>
      <c r="N59" s="75"/>
      <c r="O59" s="82"/>
      <c r="P59" s="92"/>
      <c r="Q59" s="99"/>
      <c r="R59" s="103"/>
      <c r="S59" s="99"/>
      <c r="T59" s="107"/>
      <c r="U59" s="99"/>
      <c r="V59" s="114"/>
      <c r="W59" s="99"/>
      <c r="X59" s="108"/>
      <c r="Y59" s="99"/>
      <c r="Z59" s="107"/>
      <c r="AA59" s="99"/>
      <c r="AB59" s="107"/>
      <c r="AC59" s="99"/>
      <c r="AD59" s="107"/>
      <c r="AE59" s="99"/>
      <c r="AF59" s="107"/>
      <c r="AG59" s="99"/>
      <c r="AH59" s="140"/>
      <c r="AQ59" s="148"/>
      <c r="AR59" s="148"/>
      <c r="AS59" s="159"/>
    </row>
    <row r="60" spans="1:45" ht="18.75" hidden="1" customHeight="1" outlineLevel="1" x14ac:dyDescent="0.4">
      <c r="A60" s="5">
        <v>53</v>
      </c>
      <c r="B60" s="38"/>
      <c r="C60" s="9"/>
      <c r="D60" s="40"/>
      <c r="E60" s="42"/>
      <c r="F60" s="44"/>
      <c r="G60" s="44"/>
      <c r="H60" s="49"/>
      <c r="I60" s="55"/>
      <c r="J60" s="60"/>
      <c r="K60" s="172"/>
      <c r="L60" s="75"/>
      <c r="M60" s="82"/>
      <c r="N60" s="75"/>
      <c r="O60" s="82"/>
      <c r="P60" s="92"/>
      <c r="Q60" s="99"/>
      <c r="R60" s="103"/>
      <c r="S60" s="99"/>
      <c r="T60" s="107"/>
      <c r="U60" s="99"/>
      <c r="V60" s="114"/>
      <c r="W60" s="99"/>
      <c r="X60" s="107"/>
      <c r="Y60" s="99"/>
      <c r="Z60" s="124"/>
      <c r="AA60" s="99"/>
      <c r="AB60" s="107"/>
      <c r="AC60" s="99"/>
      <c r="AD60" s="107"/>
      <c r="AE60" s="99"/>
      <c r="AF60" s="107"/>
      <c r="AG60" s="99"/>
      <c r="AH60" s="140"/>
      <c r="AQ60" s="148"/>
      <c r="AR60" s="148"/>
      <c r="AS60" s="159"/>
    </row>
    <row r="61" spans="1:45" ht="18.75" hidden="1" customHeight="1" outlineLevel="1" x14ac:dyDescent="0.4">
      <c r="A61" s="5">
        <v>54</v>
      </c>
      <c r="B61" s="38"/>
      <c r="C61" s="9"/>
      <c r="D61" s="40"/>
      <c r="E61" s="42"/>
      <c r="F61" s="44"/>
      <c r="G61" s="44"/>
      <c r="H61" s="49"/>
      <c r="I61" s="56"/>
      <c r="J61" s="61"/>
      <c r="K61" s="174"/>
      <c r="L61" s="76"/>
      <c r="M61" s="83"/>
      <c r="N61" s="76"/>
      <c r="O61" s="83"/>
      <c r="P61" s="93"/>
      <c r="Q61" s="100"/>
      <c r="R61" s="104"/>
      <c r="S61" s="100"/>
      <c r="T61" s="108"/>
      <c r="U61" s="100"/>
      <c r="V61" s="116"/>
      <c r="W61" s="100"/>
      <c r="X61" s="114"/>
      <c r="Y61" s="173"/>
      <c r="Z61" s="107"/>
      <c r="AA61" s="99"/>
      <c r="AB61" s="107"/>
      <c r="AC61" s="173"/>
      <c r="AD61" s="107"/>
      <c r="AE61" s="173"/>
      <c r="AF61" s="107"/>
      <c r="AG61" s="173"/>
      <c r="AH61" s="138"/>
      <c r="AQ61" s="148"/>
      <c r="AR61" s="148"/>
      <c r="AS61" s="159"/>
    </row>
    <row r="62" spans="1:45" ht="18.75" hidden="1" customHeight="1" outlineLevel="1" x14ac:dyDescent="0.4">
      <c r="A62" s="5">
        <v>55</v>
      </c>
      <c r="B62" s="38"/>
      <c r="C62" s="9"/>
      <c r="D62" s="40"/>
      <c r="E62" s="42"/>
      <c r="F62" s="44"/>
      <c r="G62" s="44"/>
      <c r="H62" s="49"/>
      <c r="I62" s="56"/>
      <c r="J62" s="61"/>
      <c r="K62" s="174"/>
      <c r="L62" s="76"/>
      <c r="M62" s="83"/>
      <c r="N62" s="76"/>
      <c r="O62" s="83"/>
      <c r="P62" s="93"/>
      <c r="Q62" s="100"/>
      <c r="R62" s="104"/>
      <c r="S62" s="100"/>
      <c r="T62" s="108"/>
      <c r="U62" s="100"/>
      <c r="V62" s="114"/>
      <c r="W62" s="100"/>
      <c r="X62" s="108"/>
      <c r="Y62" s="173"/>
      <c r="Z62" s="107"/>
      <c r="AA62" s="99"/>
      <c r="AB62" s="107"/>
      <c r="AC62" s="173"/>
      <c r="AD62" s="107"/>
      <c r="AE62" s="173"/>
      <c r="AF62" s="107"/>
      <c r="AG62" s="173"/>
      <c r="AH62" s="138"/>
      <c r="AQ62" s="148"/>
      <c r="AR62" s="148"/>
      <c r="AS62" s="159"/>
    </row>
    <row r="63" spans="1:45" ht="18.75" hidden="1" customHeight="1" outlineLevel="1" x14ac:dyDescent="0.4">
      <c r="A63" s="5">
        <v>56</v>
      </c>
      <c r="B63" s="38"/>
      <c r="C63" s="9"/>
      <c r="D63" s="41"/>
      <c r="E63" s="42"/>
      <c r="F63" s="44"/>
      <c r="G63" s="44"/>
      <c r="H63" s="51"/>
      <c r="I63" s="56"/>
      <c r="J63" s="60"/>
      <c r="K63" s="172"/>
      <c r="L63" s="75"/>
      <c r="M63" s="82"/>
      <c r="N63" s="75"/>
      <c r="O63" s="82"/>
      <c r="P63" s="92"/>
      <c r="Q63" s="99"/>
      <c r="R63" s="92"/>
      <c r="S63" s="99"/>
      <c r="T63" s="107"/>
      <c r="U63" s="99"/>
      <c r="V63" s="107"/>
      <c r="W63" s="99"/>
      <c r="X63" s="107"/>
      <c r="Y63" s="118"/>
      <c r="Z63" s="107"/>
      <c r="AA63" s="99"/>
      <c r="AB63" s="107"/>
      <c r="AC63" s="99"/>
      <c r="AD63" s="107"/>
      <c r="AE63" s="99"/>
      <c r="AF63" s="107"/>
      <c r="AG63" s="99"/>
      <c r="AH63" s="140"/>
      <c r="AQ63" s="148"/>
      <c r="AR63" s="148"/>
      <c r="AS63" s="159"/>
    </row>
    <row r="64" spans="1:45" ht="18.75" hidden="1" customHeight="1" outlineLevel="1" x14ac:dyDescent="0.4">
      <c r="A64" s="5">
        <v>57</v>
      </c>
      <c r="B64" s="38"/>
      <c r="C64" s="9"/>
      <c r="D64" s="40"/>
      <c r="E64" s="42"/>
      <c r="F64" s="44"/>
      <c r="G64" s="44"/>
      <c r="H64" s="51"/>
      <c r="I64" s="56"/>
      <c r="J64" s="61"/>
      <c r="K64" s="174"/>
      <c r="L64" s="76"/>
      <c r="M64" s="83"/>
      <c r="N64" s="76"/>
      <c r="O64" s="83"/>
      <c r="P64" s="93"/>
      <c r="Q64" s="100"/>
      <c r="R64" s="93"/>
      <c r="S64" s="100"/>
      <c r="T64" s="108"/>
      <c r="U64" s="100"/>
      <c r="V64" s="108"/>
      <c r="W64" s="99"/>
      <c r="X64" s="107"/>
      <c r="Y64" s="118"/>
      <c r="Z64" s="107"/>
      <c r="AA64" s="100"/>
      <c r="AB64" s="108"/>
      <c r="AC64" s="119"/>
      <c r="AD64" s="108"/>
      <c r="AE64" s="119"/>
      <c r="AF64" s="108"/>
      <c r="AG64" s="119"/>
      <c r="AH64" s="138"/>
      <c r="AQ64" s="148"/>
      <c r="AR64" s="148"/>
      <c r="AS64" s="159"/>
    </row>
    <row r="65" spans="1:45" ht="18.75" hidden="1" customHeight="1" outlineLevel="1" x14ac:dyDescent="0.4">
      <c r="A65" s="5">
        <v>58</v>
      </c>
      <c r="B65" s="38"/>
      <c r="C65" s="9"/>
      <c r="D65" s="40"/>
      <c r="E65" s="42"/>
      <c r="F65" s="44"/>
      <c r="G65" s="44"/>
      <c r="H65" s="51"/>
      <c r="I65" s="56"/>
      <c r="J65" s="61"/>
      <c r="K65" s="174"/>
      <c r="L65" s="76"/>
      <c r="M65" s="83"/>
      <c r="N65" s="76"/>
      <c r="O65" s="83"/>
      <c r="P65" s="93"/>
      <c r="Q65" s="100"/>
      <c r="R65" s="93"/>
      <c r="S65" s="100"/>
      <c r="T65" s="108"/>
      <c r="U65" s="100"/>
      <c r="V65" s="108"/>
      <c r="W65" s="99"/>
      <c r="X65" s="107"/>
      <c r="Y65" s="118"/>
      <c r="Z65" s="107"/>
      <c r="AA65" s="99"/>
      <c r="AB65" s="107"/>
      <c r="AC65" s="118"/>
      <c r="AD65" s="107"/>
      <c r="AE65" s="118"/>
      <c r="AF65" s="107"/>
      <c r="AG65" s="118"/>
      <c r="AH65" s="138"/>
      <c r="AQ65" s="148"/>
      <c r="AR65" s="148"/>
      <c r="AS65" s="159"/>
    </row>
    <row r="66" spans="1:45" ht="18.75" hidden="1" customHeight="1" outlineLevel="1" x14ac:dyDescent="0.4">
      <c r="A66" s="5">
        <v>59</v>
      </c>
      <c r="B66" s="38"/>
      <c r="C66" s="9"/>
      <c r="D66" s="40"/>
      <c r="E66" s="42"/>
      <c r="F66" s="44"/>
      <c r="G66" s="44"/>
      <c r="H66" s="51"/>
      <c r="I66" s="56"/>
      <c r="J66" s="60"/>
      <c r="K66" s="172"/>
      <c r="L66" s="75"/>
      <c r="M66" s="82"/>
      <c r="N66" s="75"/>
      <c r="O66" s="82"/>
      <c r="P66" s="92"/>
      <c r="Q66" s="99"/>
      <c r="R66" s="92"/>
      <c r="S66" s="99"/>
      <c r="T66" s="107"/>
      <c r="U66" s="99"/>
      <c r="V66" s="107"/>
      <c r="W66" s="99"/>
      <c r="X66" s="107"/>
      <c r="Y66" s="118"/>
      <c r="Z66" s="107"/>
      <c r="AA66" s="99"/>
      <c r="AB66" s="107"/>
      <c r="AC66" s="118"/>
      <c r="AD66" s="107"/>
      <c r="AE66" s="118"/>
      <c r="AF66" s="107"/>
      <c r="AG66" s="118"/>
      <c r="AH66" s="137"/>
      <c r="AQ66" s="148"/>
      <c r="AR66" s="148"/>
      <c r="AS66" s="159"/>
    </row>
    <row r="67" spans="1:45" ht="18.75" hidden="1" customHeight="1" outlineLevel="1" x14ac:dyDescent="0.4">
      <c r="A67" s="5">
        <v>60</v>
      </c>
      <c r="B67" s="38"/>
      <c r="C67" s="9"/>
      <c r="D67" s="40"/>
      <c r="E67" s="42"/>
      <c r="F67" s="44"/>
      <c r="G67" s="44"/>
      <c r="H67" s="49"/>
      <c r="I67" s="55"/>
      <c r="J67" s="61"/>
      <c r="K67" s="174"/>
      <c r="L67" s="76"/>
      <c r="M67" s="83"/>
      <c r="N67" s="76"/>
      <c r="O67" s="83"/>
      <c r="P67" s="93"/>
      <c r="Q67" s="100"/>
      <c r="R67" s="93"/>
      <c r="S67" s="100"/>
      <c r="T67" s="108"/>
      <c r="U67" s="100"/>
      <c r="V67" s="108"/>
      <c r="W67" s="100"/>
      <c r="X67" s="108"/>
      <c r="Y67" s="173"/>
      <c r="Z67" s="107"/>
      <c r="AA67" s="99"/>
      <c r="AB67" s="107"/>
      <c r="AC67" s="173"/>
      <c r="AD67" s="107"/>
      <c r="AE67" s="173"/>
      <c r="AF67" s="107"/>
      <c r="AG67" s="173"/>
      <c r="AH67" s="138"/>
      <c r="AQ67" s="148"/>
      <c r="AR67" s="148"/>
      <c r="AS67" s="159"/>
    </row>
    <row r="68" spans="1:45" ht="18.75" hidden="1" customHeight="1" outlineLevel="1" x14ac:dyDescent="0.4">
      <c r="A68" s="5">
        <v>61</v>
      </c>
      <c r="B68" s="38"/>
      <c r="C68" s="9"/>
      <c r="D68" s="40"/>
      <c r="E68" s="42"/>
      <c r="F68" s="44"/>
      <c r="G68" s="44"/>
      <c r="H68" s="49"/>
      <c r="I68" s="56"/>
      <c r="J68" s="61"/>
      <c r="K68" s="174"/>
      <c r="L68" s="76"/>
      <c r="M68" s="83"/>
      <c r="N68" s="76"/>
      <c r="O68" s="83"/>
      <c r="P68" s="93"/>
      <c r="Q68" s="100"/>
      <c r="R68" s="93"/>
      <c r="S68" s="100"/>
      <c r="T68" s="108"/>
      <c r="U68" s="100"/>
      <c r="V68" s="108"/>
      <c r="W68" s="112"/>
      <c r="X68" s="113"/>
      <c r="Y68" s="177"/>
      <c r="Z68" s="108"/>
      <c r="AA68" s="100"/>
      <c r="AB68" s="108"/>
      <c r="AC68" s="177"/>
      <c r="AD68" s="108"/>
      <c r="AE68" s="177"/>
      <c r="AF68" s="108"/>
      <c r="AG68" s="177"/>
      <c r="AH68" s="138"/>
      <c r="AQ68" s="148"/>
      <c r="AR68" s="148"/>
      <c r="AS68" s="159"/>
    </row>
    <row r="69" spans="1:45" ht="18.75" hidden="1" customHeight="1" outlineLevel="1" x14ac:dyDescent="0.4">
      <c r="A69" s="5">
        <v>62</v>
      </c>
      <c r="B69" s="38"/>
      <c r="C69" s="9"/>
      <c r="D69" s="40"/>
      <c r="E69" s="42"/>
      <c r="F69" s="44"/>
      <c r="G69" s="44"/>
      <c r="H69" s="49"/>
      <c r="I69" s="55"/>
      <c r="J69" s="60"/>
      <c r="K69" s="172"/>
      <c r="L69" s="75"/>
      <c r="M69" s="82"/>
      <c r="N69" s="75"/>
      <c r="O69" s="82"/>
      <c r="P69" s="92"/>
      <c r="Q69" s="99"/>
      <c r="R69" s="92"/>
      <c r="S69" s="99"/>
      <c r="T69" s="107"/>
      <c r="U69" s="99"/>
      <c r="V69" s="107"/>
      <c r="W69" s="101"/>
      <c r="X69" s="109"/>
      <c r="Y69" s="173"/>
      <c r="Z69" s="107"/>
      <c r="AA69" s="99"/>
      <c r="AB69" s="107"/>
      <c r="AC69" s="173"/>
      <c r="AD69" s="107"/>
      <c r="AE69" s="173"/>
      <c r="AF69" s="107"/>
      <c r="AG69" s="173"/>
      <c r="AH69" s="137"/>
      <c r="AQ69" s="148"/>
      <c r="AR69" s="148"/>
      <c r="AS69" s="159"/>
    </row>
    <row r="70" spans="1:45" ht="18.75" hidden="1" customHeight="1" outlineLevel="1" x14ac:dyDescent="0.4">
      <c r="A70" s="5">
        <v>63</v>
      </c>
      <c r="B70" s="38"/>
      <c r="C70" s="9"/>
      <c r="D70" s="40"/>
      <c r="E70" s="42"/>
      <c r="F70" s="44"/>
      <c r="G70" s="44"/>
      <c r="H70" s="49"/>
      <c r="I70" s="55"/>
      <c r="J70" s="61"/>
      <c r="K70" s="174"/>
      <c r="L70" s="76"/>
      <c r="M70" s="83"/>
      <c r="N70" s="76"/>
      <c r="O70" s="83"/>
      <c r="P70" s="93"/>
      <c r="Q70" s="100"/>
      <c r="R70" s="93"/>
      <c r="S70" s="100"/>
      <c r="T70" s="108"/>
      <c r="U70" s="100"/>
      <c r="V70" s="108"/>
      <c r="W70" s="112"/>
      <c r="X70" s="113"/>
      <c r="Y70" s="177"/>
      <c r="Z70" s="108"/>
      <c r="AA70" s="100"/>
      <c r="AB70" s="108"/>
      <c r="AC70" s="177"/>
      <c r="AD70" s="108"/>
      <c r="AE70" s="177"/>
      <c r="AF70" s="108"/>
      <c r="AG70" s="177"/>
      <c r="AH70" s="138"/>
      <c r="AQ70" s="148"/>
      <c r="AR70" s="148"/>
      <c r="AS70" s="159"/>
    </row>
    <row r="71" spans="1:45" ht="18.75" hidden="1" customHeight="1" outlineLevel="1" x14ac:dyDescent="0.4">
      <c r="A71" s="5">
        <v>64</v>
      </c>
      <c r="B71" s="38"/>
      <c r="C71" s="9"/>
      <c r="D71" s="40"/>
      <c r="E71" s="42"/>
      <c r="F71" s="44"/>
      <c r="G71" s="44"/>
      <c r="H71" s="49"/>
      <c r="I71" s="55"/>
      <c r="J71" s="61"/>
      <c r="K71" s="174"/>
      <c r="L71" s="76"/>
      <c r="M71" s="83"/>
      <c r="N71" s="76"/>
      <c r="O71" s="83"/>
      <c r="P71" s="93"/>
      <c r="Q71" s="100"/>
      <c r="R71" s="93"/>
      <c r="S71" s="100"/>
      <c r="T71" s="108"/>
      <c r="U71" s="100"/>
      <c r="V71" s="108"/>
      <c r="W71" s="100"/>
      <c r="X71" s="108"/>
      <c r="Y71" s="173"/>
      <c r="Z71" s="107"/>
      <c r="AA71" s="99"/>
      <c r="AB71" s="107"/>
      <c r="AC71" s="173"/>
      <c r="AD71" s="107"/>
      <c r="AE71" s="173"/>
      <c r="AF71" s="107"/>
      <c r="AG71" s="173"/>
      <c r="AH71" s="138"/>
      <c r="AQ71" s="148"/>
      <c r="AR71" s="148"/>
      <c r="AS71" s="159"/>
    </row>
    <row r="72" spans="1:45" ht="18.75" hidden="1" customHeight="1" outlineLevel="1" x14ac:dyDescent="0.4">
      <c r="A72" s="5">
        <v>65</v>
      </c>
      <c r="B72" s="38"/>
      <c r="C72" s="9"/>
      <c r="D72" s="40"/>
      <c r="E72" s="42"/>
      <c r="F72" s="44"/>
      <c r="G72" s="44"/>
      <c r="H72" s="49"/>
      <c r="I72" s="56"/>
      <c r="J72" s="60"/>
      <c r="K72" s="172"/>
      <c r="L72" s="75"/>
      <c r="M72" s="82"/>
      <c r="N72" s="75"/>
      <c r="O72" s="82"/>
      <c r="P72" s="92"/>
      <c r="Q72" s="99"/>
      <c r="R72" s="92"/>
      <c r="S72" s="99"/>
      <c r="T72" s="107"/>
      <c r="U72" s="99"/>
      <c r="V72" s="107"/>
      <c r="W72" s="99"/>
      <c r="X72" s="107"/>
      <c r="Y72" s="118"/>
      <c r="Z72" s="107"/>
      <c r="AA72" s="99"/>
      <c r="AB72" s="107"/>
      <c r="AC72" s="99"/>
      <c r="AD72" s="107"/>
      <c r="AE72" s="99"/>
      <c r="AF72" s="107"/>
      <c r="AG72" s="99"/>
      <c r="AH72" s="140"/>
      <c r="AQ72" s="148"/>
      <c r="AR72" s="148"/>
      <c r="AS72" s="159"/>
    </row>
    <row r="73" spans="1:45" ht="18.75" hidden="1" customHeight="1" outlineLevel="1" x14ac:dyDescent="0.4">
      <c r="A73" s="5">
        <v>66</v>
      </c>
      <c r="B73" s="38"/>
      <c r="C73" s="9"/>
      <c r="D73" s="40"/>
      <c r="E73" s="42"/>
      <c r="F73" s="44"/>
      <c r="G73" s="44"/>
      <c r="H73" s="49"/>
      <c r="I73" s="56"/>
      <c r="J73" s="61"/>
      <c r="K73" s="174"/>
      <c r="L73" s="76"/>
      <c r="M73" s="83"/>
      <c r="N73" s="76"/>
      <c r="O73" s="83"/>
      <c r="P73" s="93"/>
      <c r="Q73" s="100"/>
      <c r="R73" s="93"/>
      <c r="S73" s="100"/>
      <c r="T73" s="108"/>
      <c r="U73" s="100"/>
      <c r="V73" s="108"/>
      <c r="W73" s="117"/>
      <c r="X73" s="108"/>
      <c r="Y73" s="119"/>
      <c r="Z73" s="125"/>
      <c r="AA73" s="100"/>
      <c r="AB73" s="108"/>
      <c r="AC73" s="119"/>
      <c r="AD73" s="108"/>
      <c r="AE73" s="119"/>
      <c r="AF73" s="108"/>
      <c r="AG73" s="119"/>
      <c r="AH73" s="138"/>
      <c r="AQ73" s="148"/>
      <c r="AR73" s="148"/>
      <c r="AS73" s="159"/>
    </row>
    <row r="74" spans="1:45" ht="18.75" hidden="1" customHeight="1" outlineLevel="1" x14ac:dyDescent="0.4">
      <c r="A74" s="5">
        <v>67</v>
      </c>
      <c r="B74" s="38"/>
      <c r="C74" s="9"/>
      <c r="D74" s="40"/>
      <c r="E74" s="42"/>
      <c r="F74" s="44"/>
      <c r="G74" s="44"/>
      <c r="H74" s="49"/>
      <c r="I74" s="56"/>
      <c r="J74" s="61"/>
      <c r="K74" s="174"/>
      <c r="L74" s="76"/>
      <c r="M74" s="83"/>
      <c r="N74" s="76"/>
      <c r="O74" s="83"/>
      <c r="P74" s="93"/>
      <c r="Q74" s="100"/>
      <c r="R74" s="93"/>
      <c r="S74" s="100"/>
      <c r="T74" s="108"/>
      <c r="U74" s="100"/>
      <c r="V74" s="108"/>
      <c r="W74" s="100"/>
      <c r="X74" s="108"/>
      <c r="Y74" s="119"/>
      <c r="Z74" s="108"/>
      <c r="AA74" s="100"/>
      <c r="AB74" s="108"/>
      <c r="AC74" s="99"/>
      <c r="AD74" s="107"/>
      <c r="AE74" s="99"/>
      <c r="AF74" s="107"/>
      <c r="AG74" s="99"/>
      <c r="AH74" s="140"/>
      <c r="AQ74" s="148"/>
      <c r="AR74" s="148"/>
      <c r="AS74" s="159"/>
    </row>
    <row r="75" spans="1:45" ht="18.75" hidden="1" customHeight="1" outlineLevel="1" x14ac:dyDescent="0.4">
      <c r="A75" s="5">
        <v>68</v>
      </c>
      <c r="B75" s="38"/>
      <c r="C75" s="9"/>
      <c r="D75" s="40"/>
      <c r="E75" s="42"/>
      <c r="F75" s="44"/>
      <c r="G75" s="44"/>
      <c r="H75" s="49"/>
      <c r="I75" s="56"/>
      <c r="J75" s="60"/>
      <c r="K75" s="172"/>
      <c r="L75" s="75"/>
      <c r="M75" s="82"/>
      <c r="N75" s="75"/>
      <c r="O75" s="82"/>
      <c r="P75" s="92"/>
      <c r="Q75" s="99"/>
      <c r="R75" s="92"/>
      <c r="S75" s="99"/>
      <c r="T75" s="107"/>
      <c r="U75" s="99"/>
      <c r="V75" s="107"/>
      <c r="W75" s="99"/>
      <c r="X75" s="107"/>
      <c r="Y75" s="119"/>
      <c r="Z75" s="108"/>
      <c r="AA75" s="99"/>
      <c r="AB75" s="107"/>
      <c r="AC75" s="99"/>
      <c r="AD75" s="107"/>
      <c r="AE75" s="99"/>
      <c r="AF75" s="107"/>
      <c r="AG75" s="99"/>
      <c r="AH75" s="140"/>
      <c r="AQ75" s="148"/>
      <c r="AR75" s="148"/>
      <c r="AS75" s="159"/>
    </row>
    <row r="76" spans="1:45" ht="18.75" hidden="1" customHeight="1" outlineLevel="1" x14ac:dyDescent="0.4">
      <c r="A76" s="5">
        <v>69</v>
      </c>
      <c r="B76" s="38"/>
      <c r="C76" s="9"/>
      <c r="D76" s="40"/>
      <c r="E76" s="42"/>
      <c r="F76" s="44"/>
      <c r="G76" s="44"/>
      <c r="H76" s="51"/>
      <c r="I76" s="56"/>
      <c r="J76" s="61"/>
      <c r="K76" s="174"/>
      <c r="L76" s="76"/>
      <c r="M76" s="83"/>
      <c r="N76" s="76"/>
      <c r="O76" s="83"/>
      <c r="P76" s="93"/>
      <c r="Q76" s="100"/>
      <c r="R76" s="93"/>
      <c r="S76" s="100"/>
      <c r="T76" s="108"/>
      <c r="U76" s="100"/>
      <c r="V76" s="108"/>
      <c r="W76" s="100"/>
      <c r="X76" s="108"/>
      <c r="Y76" s="119"/>
      <c r="Z76" s="116"/>
      <c r="AA76" s="100"/>
      <c r="AB76" s="108"/>
      <c r="AC76" s="119"/>
      <c r="AD76" s="108"/>
      <c r="AE76" s="119"/>
      <c r="AF76" s="108"/>
      <c r="AG76" s="119"/>
      <c r="AH76" s="138"/>
      <c r="AQ76" s="148"/>
      <c r="AR76" s="148"/>
      <c r="AS76" s="159"/>
    </row>
    <row r="77" spans="1:45" ht="18.75" hidden="1" customHeight="1" outlineLevel="1" x14ac:dyDescent="0.4">
      <c r="A77" s="5">
        <v>70</v>
      </c>
      <c r="B77" s="38"/>
      <c r="C77" s="9"/>
      <c r="D77" s="40"/>
      <c r="E77" s="42"/>
      <c r="F77" s="44"/>
      <c r="G77" s="44"/>
      <c r="H77" s="51"/>
      <c r="I77" s="56"/>
      <c r="J77" s="61"/>
      <c r="K77" s="174"/>
      <c r="L77" s="76"/>
      <c r="M77" s="83"/>
      <c r="N77" s="76"/>
      <c r="O77" s="83"/>
      <c r="P77" s="93"/>
      <c r="Q77" s="100"/>
      <c r="R77" s="93"/>
      <c r="S77" s="100"/>
      <c r="T77" s="108"/>
      <c r="U77" s="100"/>
      <c r="V77" s="108"/>
      <c r="W77" s="100"/>
      <c r="X77" s="108"/>
      <c r="Y77" s="119"/>
      <c r="Z77" s="116"/>
      <c r="AA77" s="100"/>
      <c r="AB77" s="108"/>
      <c r="AC77" s="119"/>
      <c r="AD77" s="108"/>
      <c r="AE77" s="119"/>
      <c r="AF77" s="108"/>
      <c r="AG77" s="119"/>
      <c r="AH77" s="138"/>
      <c r="AQ77" s="148"/>
      <c r="AR77" s="148"/>
      <c r="AS77" s="159"/>
    </row>
    <row r="78" spans="1:45" ht="18.75" hidden="1" customHeight="1" outlineLevel="1" x14ac:dyDescent="0.4">
      <c r="A78" s="5">
        <v>71</v>
      </c>
      <c r="B78" s="38"/>
      <c r="C78" s="9"/>
      <c r="D78" s="40"/>
      <c r="E78" s="42"/>
      <c r="F78" s="44"/>
      <c r="G78" s="44"/>
      <c r="H78" s="51"/>
      <c r="I78" s="56"/>
      <c r="J78" s="60"/>
      <c r="K78" s="172"/>
      <c r="L78" s="75"/>
      <c r="M78" s="82"/>
      <c r="N78" s="75"/>
      <c r="O78" s="82"/>
      <c r="P78" s="92"/>
      <c r="Q78" s="99"/>
      <c r="R78" s="92"/>
      <c r="S78" s="99"/>
      <c r="T78" s="107"/>
      <c r="U78" s="99"/>
      <c r="V78" s="107"/>
      <c r="W78" s="99"/>
      <c r="X78" s="107"/>
      <c r="Y78" s="119"/>
      <c r="Z78" s="116"/>
      <c r="AA78" s="99"/>
      <c r="AB78" s="107"/>
      <c r="AC78" s="118"/>
      <c r="AD78" s="107"/>
      <c r="AE78" s="118"/>
      <c r="AF78" s="107"/>
      <c r="AG78" s="118"/>
      <c r="AH78" s="137"/>
      <c r="AQ78" s="148"/>
      <c r="AR78" s="148"/>
      <c r="AS78" s="159"/>
    </row>
    <row r="79" spans="1:45" ht="18.75" hidden="1" customHeight="1" outlineLevel="1" x14ac:dyDescent="0.4">
      <c r="A79" s="5">
        <v>72</v>
      </c>
      <c r="B79" s="38"/>
      <c r="C79" s="9"/>
      <c r="D79" s="40"/>
      <c r="E79" s="42"/>
      <c r="F79" s="44"/>
      <c r="G79" s="44"/>
      <c r="H79" s="49"/>
      <c r="I79" s="56"/>
      <c r="J79" s="61"/>
      <c r="K79" s="174"/>
      <c r="L79" s="76"/>
      <c r="M79" s="83"/>
      <c r="N79" s="76"/>
      <c r="O79" s="83"/>
      <c r="P79" s="93"/>
      <c r="Q79" s="100"/>
      <c r="R79" s="93"/>
      <c r="S79" s="100"/>
      <c r="T79" s="108"/>
      <c r="U79" s="100"/>
      <c r="V79" s="108"/>
      <c r="W79" s="100"/>
      <c r="X79" s="108"/>
      <c r="Y79" s="100"/>
      <c r="Z79" s="108"/>
      <c r="AA79" s="99"/>
      <c r="AB79" s="107"/>
      <c r="AC79" s="173"/>
      <c r="AD79" s="107"/>
      <c r="AE79" s="173"/>
      <c r="AF79" s="107"/>
      <c r="AG79" s="173"/>
      <c r="AH79" s="138"/>
      <c r="AQ79" s="148"/>
      <c r="AR79" s="148"/>
      <c r="AS79" s="159"/>
    </row>
    <row r="80" spans="1:45" ht="18.75" hidden="1" customHeight="1" outlineLevel="1" x14ac:dyDescent="0.4">
      <c r="A80" s="169">
        <v>73</v>
      </c>
      <c r="B80" s="38"/>
      <c r="C80" s="9"/>
      <c r="D80" s="170"/>
      <c r="E80" s="42"/>
      <c r="F80" s="44"/>
      <c r="G80" s="44"/>
      <c r="H80" s="49"/>
      <c r="I80" s="56"/>
      <c r="J80" s="61"/>
      <c r="K80" s="174"/>
      <c r="L80" s="76"/>
      <c r="M80" s="83"/>
      <c r="N80" s="76"/>
      <c r="O80" s="83"/>
      <c r="P80" s="93"/>
      <c r="Q80" s="100"/>
      <c r="R80" s="93"/>
      <c r="S80" s="100"/>
      <c r="T80" s="108"/>
      <c r="U80" s="100"/>
      <c r="V80" s="108"/>
      <c r="W80" s="100"/>
      <c r="X80" s="108"/>
      <c r="Y80" s="119"/>
      <c r="Z80" s="108"/>
      <c r="AA80" s="100"/>
      <c r="AB80" s="108"/>
      <c r="AC80" s="119"/>
      <c r="AD80" s="108"/>
      <c r="AE80" s="119"/>
      <c r="AF80" s="108"/>
      <c r="AG80" s="119"/>
      <c r="AH80" s="138"/>
      <c r="AQ80" s="148"/>
      <c r="AR80" s="148"/>
      <c r="AS80" s="159"/>
    </row>
    <row r="81" spans="1:45" ht="18.75" hidden="1" customHeight="1" outlineLevel="1" x14ac:dyDescent="0.4">
      <c r="A81" s="169">
        <v>74</v>
      </c>
      <c r="B81" s="38"/>
      <c r="C81" s="9"/>
      <c r="D81" s="170"/>
      <c r="E81" s="42"/>
      <c r="F81" s="44"/>
      <c r="G81" s="44"/>
      <c r="H81" s="51"/>
      <c r="I81" s="56"/>
      <c r="J81" s="60"/>
      <c r="K81" s="172"/>
      <c r="L81" s="75"/>
      <c r="M81" s="82"/>
      <c r="N81" s="75"/>
      <c r="O81" s="82"/>
      <c r="P81" s="92"/>
      <c r="Q81" s="99"/>
      <c r="R81" s="92"/>
      <c r="S81" s="99"/>
      <c r="T81" s="107"/>
      <c r="U81" s="99"/>
      <c r="V81" s="107"/>
      <c r="W81" s="99"/>
      <c r="X81" s="107"/>
      <c r="Y81" s="118"/>
      <c r="Z81" s="108"/>
      <c r="AA81" s="99"/>
      <c r="AB81" s="108"/>
      <c r="AC81" s="118"/>
      <c r="AD81" s="107"/>
      <c r="AE81" s="118"/>
      <c r="AF81" s="107"/>
      <c r="AG81" s="118"/>
      <c r="AH81" s="137"/>
      <c r="AQ81" s="148"/>
      <c r="AR81" s="148"/>
      <c r="AS81" s="159"/>
    </row>
    <row r="82" spans="1:45" ht="18.75" hidden="1" customHeight="1" outlineLevel="1" x14ac:dyDescent="0.4">
      <c r="A82" s="5">
        <v>75</v>
      </c>
      <c r="B82" s="38"/>
      <c r="C82" s="9"/>
      <c r="D82" s="40"/>
      <c r="E82" s="42"/>
      <c r="F82" s="44"/>
      <c r="G82" s="44"/>
      <c r="H82" s="51"/>
      <c r="I82" s="55"/>
      <c r="J82" s="61"/>
      <c r="K82" s="174"/>
      <c r="L82" s="76"/>
      <c r="M82" s="83"/>
      <c r="N82" s="76"/>
      <c r="O82" s="83"/>
      <c r="P82" s="93"/>
      <c r="Q82" s="100"/>
      <c r="R82" s="93"/>
      <c r="S82" s="100"/>
      <c r="T82" s="108"/>
      <c r="U82" s="100"/>
      <c r="V82" s="108"/>
      <c r="W82" s="100"/>
      <c r="X82" s="108"/>
      <c r="Y82" s="119"/>
      <c r="Z82" s="108"/>
      <c r="AA82" s="100"/>
      <c r="AB82" s="108"/>
      <c r="AC82" s="119"/>
      <c r="AD82" s="108"/>
      <c r="AE82" s="119"/>
      <c r="AF82" s="108"/>
      <c r="AG82" s="119"/>
      <c r="AH82" s="138"/>
      <c r="AQ82" s="148"/>
      <c r="AR82" s="148"/>
      <c r="AS82" s="159"/>
    </row>
    <row r="83" spans="1:45" ht="18.75" hidden="1" customHeight="1" outlineLevel="1" x14ac:dyDescent="0.4">
      <c r="A83" s="5">
        <v>76</v>
      </c>
      <c r="B83" s="38"/>
      <c r="C83" s="9"/>
      <c r="D83" s="40"/>
      <c r="E83" s="42"/>
      <c r="F83" s="44"/>
      <c r="G83" s="44"/>
      <c r="H83" s="51"/>
      <c r="I83" s="56"/>
      <c r="J83" s="61"/>
      <c r="K83" s="174"/>
      <c r="L83" s="76"/>
      <c r="M83" s="83"/>
      <c r="N83" s="76"/>
      <c r="O83" s="83"/>
      <c r="P83" s="93"/>
      <c r="Q83" s="100"/>
      <c r="R83" s="93"/>
      <c r="S83" s="100"/>
      <c r="T83" s="108"/>
      <c r="U83" s="100"/>
      <c r="V83" s="108"/>
      <c r="W83" s="100"/>
      <c r="X83" s="108"/>
      <c r="Y83" s="119"/>
      <c r="Z83" s="108"/>
      <c r="AA83" s="100"/>
      <c r="AB83" s="108"/>
      <c r="AC83" s="119"/>
      <c r="AD83" s="108"/>
      <c r="AE83" s="119"/>
      <c r="AF83" s="108"/>
      <c r="AG83" s="119"/>
      <c r="AH83" s="138"/>
      <c r="AQ83" s="148"/>
      <c r="AR83" s="148"/>
      <c r="AS83" s="159"/>
    </row>
    <row r="84" spans="1:45" ht="18.75" hidden="1" customHeight="1" outlineLevel="1" x14ac:dyDescent="0.4">
      <c r="A84" s="5">
        <v>77</v>
      </c>
      <c r="B84" s="38"/>
      <c r="C84" s="9"/>
      <c r="D84" s="40"/>
      <c r="E84" s="42"/>
      <c r="F84" s="44"/>
      <c r="G84" s="44"/>
      <c r="H84" s="51"/>
      <c r="I84" s="56"/>
      <c r="J84" s="60"/>
      <c r="K84" s="172"/>
      <c r="L84" s="75"/>
      <c r="M84" s="82"/>
      <c r="N84" s="75"/>
      <c r="O84" s="82"/>
      <c r="P84" s="92"/>
      <c r="Q84" s="99"/>
      <c r="R84" s="92"/>
      <c r="S84" s="99"/>
      <c r="T84" s="107"/>
      <c r="U84" s="99"/>
      <c r="V84" s="107"/>
      <c r="W84" s="99"/>
      <c r="X84" s="107"/>
      <c r="Y84" s="118"/>
      <c r="Z84" s="107"/>
      <c r="AA84" s="99"/>
      <c r="AB84" s="107"/>
      <c r="AC84" s="118"/>
      <c r="AD84" s="107"/>
      <c r="AE84" s="118"/>
      <c r="AF84" s="107"/>
      <c r="AG84" s="118"/>
      <c r="AH84" s="137"/>
      <c r="AQ84" s="148"/>
      <c r="AR84" s="148"/>
      <c r="AS84" s="159"/>
    </row>
    <row r="85" spans="1:45" ht="18.75" hidden="1" customHeight="1" outlineLevel="1" x14ac:dyDescent="0.4">
      <c r="A85" s="5">
        <v>78</v>
      </c>
      <c r="B85" s="38"/>
      <c r="C85" s="9"/>
      <c r="D85" s="40"/>
      <c r="E85" s="42"/>
      <c r="F85" s="44"/>
      <c r="G85" s="44"/>
      <c r="H85" s="51"/>
      <c r="I85" s="56"/>
      <c r="J85" s="61"/>
      <c r="K85" s="174"/>
      <c r="L85" s="76"/>
      <c r="M85" s="83"/>
      <c r="N85" s="76"/>
      <c r="O85" s="83"/>
      <c r="P85" s="93"/>
      <c r="Q85" s="100"/>
      <c r="R85" s="93"/>
      <c r="S85" s="100"/>
      <c r="T85" s="108"/>
      <c r="U85" s="100"/>
      <c r="V85" s="108"/>
      <c r="W85" s="100"/>
      <c r="X85" s="108"/>
      <c r="Y85" s="119"/>
      <c r="Z85" s="108"/>
      <c r="AA85" s="100"/>
      <c r="AB85" s="108"/>
      <c r="AC85" s="119"/>
      <c r="AD85" s="108"/>
      <c r="AE85" s="119"/>
      <c r="AF85" s="108"/>
      <c r="AG85" s="119"/>
      <c r="AH85" s="138"/>
      <c r="AQ85" s="148"/>
      <c r="AR85" s="148"/>
      <c r="AS85" s="159"/>
    </row>
    <row r="86" spans="1:45" ht="18.75" hidden="1" customHeight="1" outlineLevel="1" x14ac:dyDescent="0.4">
      <c r="A86" s="5">
        <v>79</v>
      </c>
      <c r="B86" s="38"/>
      <c r="C86" s="9"/>
      <c r="D86" s="40"/>
      <c r="E86" s="42"/>
      <c r="F86" s="44"/>
      <c r="G86" s="44"/>
      <c r="H86" s="51"/>
      <c r="I86" s="56"/>
      <c r="J86" s="61"/>
      <c r="K86" s="174"/>
      <c r="L86" s="76"/>
      <c r="M86" s="83"/>
      <c r="N86" s="76"/>
      <c r="O86" s="83"/>
      <c r="P86" s="93"/>
      <c r="Q86" s="100"/>
      <c r="R86" s="93"/>
      <c r="S86" s="100"/>
      <c r="T86" s="108"/>
      <c r="U86" s="100"/>
      <c r="V86" s="108"/>
      <c r="W86" s="100"/>
      <c r="X86" s="108"/>
      <c r="Y86" s="119"/>
      <c r="Z86" s="108"/>
      <c r="AA86" s="100"/>
      <c r="AB86" s="108"/>
      <c r="AC86" s="119"/>
      <c r="AD86" s="108"/>
      <c r="AE86" s="119"/>
      <c r="AF86" s="108"/>
      <c r="AG86" s="119"/>
      <c r="AH86" s="138"/>
      <c r="AQ86" s="148"/>
      <c r="AR86" s="148"/>
      <c r="AS86" s="159"/>
    </row>
    <row r="87" spans="1:45" ht="18.75" hidden="1" customHeight="1" outlineLevel="1" x14ac:dyDescent="0.4">
      <c r="A87" s="5">
        <v>80</v>
      </c>
      <c r="B87" s="38"/>
      <c r="C87" s="9"/>
      <c r="D87" s="40"/>
      <c r="E87" s="42"/>
      <c r="F87" s="44"/>
      <c r="G87" s="44"/>
      <c r="H87" s="51"/>
      <c r="I87" s="56"/>
      <c r="J87" s="61"/>
      <c r="K87" s="174"/>
      <c r="L87" s="76"/>
      <c r="M87" s="83"/>
      <c r="N87" s="76"/>
      <c r="O87" s="83"/>
      <c r="P87" s="93"/>
      <c r="Q87" s="100"/>
      <c r="R87" s="93"/>
      <c r="S87" s="100"/>
      <c r="T87" s="108"/>
      <c r="U87" s="100"/>
      <c r="V87" s="108"/>
      <c r="W87" s="100"/>
      <c r="X87" s="108"/>
      <c r="Y87" s="119"/>
      <c r="Z87" s="108"/>
      <c r="AA87" s="100"/>
      <c r="AB87" s="108"/>
      <c r="AC87" s="119"/>
      <c r="AD87" s="108"/>
      <c r="AE87" s="119"/>
      <c r="AF87" s="108"/>
      <c r="AG87" s="119"/>
      <c r="AH87" s="138"/>
      <c r="AQ87" s="148"/>
      <c r="AR87" s="148"/>
      <c r="AS87" s="159"/>
    </row>
    <row r="88" spans="1:45" ht="18.75" hidden="1" customHeight="1" outlineLevel="1" x14ac:dyDescent="0.4">
      <c r="A88" s="5">
        <v>81</v>
      </c>
      <c r="B88" s="38"/>
      <c r="C88" s="9"/>
      <c r="D88" s="40"/>
      <c r="E88" s="42"/>
      <c r="F88" s="44"/>
      <c r="G88" s="44"/>
      <c r="H88" s="51"/>
      <c r="I88" s="55"/>
      <c r="J88" s="61"/>
      <c r="K88" s="174"/>
      <c r="L88" s="76"/>
      <c r="M88" s="83"/>
      <c r="N88" s="76"/>
      <c r="O88" s="83"/>
      <c r="P88" s="93"/>
      <c r="Q88" s="100"/>
      <c r="R88" s="93"/>
      <c r="S88" s="100"/>
      <c r="T88" s="108"/>
      <c r="U88" s="100"/>
      <c r="V88" s="108"/>
      <c r="W88" s="100"/>
      <c r="X88" s="108"/>
      <c r="Y88" s="119"/>
      <c r="Z88" s="108"/>
      <c r="AA88" s="100"/>
      <c r="AB88" s="108"/>
      <c r="AC88" s="119"/>
      <c r="AD88" s="108"/>
      <c r="AE88" s="119"/>
      <c r="AF88" s="108"/>
      <c r="AG88" s="119"/>
      <c r="AH88" s="138"/>
      <c r="AQ88" s="148"/>
      <c r="AR88" s="148"/>
      <c r="AS88" s="159"/>
    </row>
    <row r="89" spans="1:45" ht="18.75" hidden="1" customHeight="1" outlineLevel="1" x14ac:dyDescent="0.4">
      <c r="A89" s="5">
        <v>82</v>
      </c>
      <c r="B89" s="38"/>
      <c r="C89" s="9"/>
      <c r="D89" s="40"/>
      <c r="E89" s="42"/>
      <c r="F89" s="44"/>
      <c r="G89" s="44"/>
      <c r="H89" s="51"/>
      <c r="I89" s="55"/>
      <c r="J89" s="60"/>
      <c r="K89" s="172"/>
      <c r="L89" s="75"/>
      <c r="M89" s="82"/>
      <c r="N89" s="75"/>
      <c r="O89" s="82"/>
      <c r="P89" s="92"/>
      <c r="Q89" s="99"/>
      <c r="R89" s="92"/>
      <c r="S89" s="99"/>
      <c r="T89" s="107"/>
      <c r="U89" s="99"/>
      <c r="V89" s="107"/>
      <c r="W89" s="99"/>
      <c r="X89" s="107"/>
      <c r="Y89" s="118"/>
      <c r="Z89" s="107"/>
      <c r="AA89" s="99"/>
      <c r="AB89" s="108"/>
      <c r="AC89" s="118"/>
      <c r="AD89" s="107"/>
      <c r="AE89" s="118"/>
      <c r="AF89" s="107"/>
      <c r="AG89" s="118"/>
      <c r="AH89" s="137"/>
      <c r="AQ89" s="148"/>
      <c r="AR89" s="148"/>
      <c r="AS89" s="159"/>
    </row>
    <row r="90" spans="1:45" ht="18.75" hidden="1" customHeight="1" outlineLevel="1" x14ac:dyDescent="0.4">
      <c r="A90" s="5">
        <v>83</v>
      </c>
      <c r="B90" s="38"/>
      <c r="C90" s="9"/>
      <c r="D90" s="40"/>
      <c r="E90" s="42"/>
      <c r="F90" s="44"/>
      <c r="G90" s="44"/>
      <c r="H90" s="51"/>
      <c r="I90" s="56"/>
      <c r="J90" s="61"/>
      <c r="K90" s="174"/>
      <c r="L90" s="76"/>
      <c r="M90" s="83"/>
      <c r="N90" s="76"/>
      <c r="O90" s="83"/>
      <c r="P90" s="93"/>
      <c r="Q90" s="100"/>
      <c r="R90" s="93"/>
      <c r="S90" s="100"/>
      <c r="T90" s="108"/>
      <c r="U90" s="100"/>
      <c r="V90" s="108"/>
      <c r="W90" s="100"/>
      <c r="X90" s="108"/>
      <c r="Y90" s="119"/>
      <c r="Z90" s="108"/>
      <c r="AA90" s="100"/>
      <c r="AB90" s="108"/>
      <c r="AC90" s="119"/>
      <c r="AD90" s="108"/>
      <c r="AE90" s="119"/>
      <c r="AF90" s="108"/>
      <c r="AG90" s="119"/>
      <c r="AH90" s="138"/>
      <c r="AQ90" s="148"/>
      <c r="AR90" s="148"/>
      <c r="AS90" s="159"/>
    </row>
    <row r="91" spans="1:45" ht="18.75" hidden="1" customHeight="1" outlineLevel="1" x14ac:dyDescent="0.4">
      <c r="A91" s="5">
        <v>84</v>
      </c>
      <c r="B91" s="38"/>
      <c r="C91" s="9"/>
      <c r="D91" s="40"/>
      <c r="E91" s="42"/>
      <c r="F91" s="44"/>
      <c r="G91" s="44"/>
      <c r="H91" s="51"/>
      <c r="I91" s="56"/>
      <c r="J91" s="61"/>
      <c r="K91" s="174"/>
      <c r="L91" s="76"/>
      <c r="M91" s="83"/>
      <c r="N91" s="76"/>
      <c r="O91" s="83"/>
      <c r="P91" s="93"/>
      <c r="Q91" s="100"/>
      <c r="R91" s="93"/>
      <c r="S91" s="100"/>
      <c r="T91" s="108"/>
      <c r="U91" s="100"/>
      <c r="V91" s="108"/>
      <c r="W91" s="100"/>
      <c r="X91" s="108"/>
      <c r="Y91" s="119"/>
      <c r="Z91" s="108"/>
      <c r="AA91" s="100"/>
      <c r="AB91" s="108"/>
      <c r="AC91" s="119"/>
      <c r="AD91" s="108"/>
      <c r="AE91" s="119"/>
      <c r="AF91" s="108"/>
      <c r="AG91" s="119"/>
      <c r="AH91" s="138"/>
      <c r="AQ91" s="148"/>
      <c r="AR91" s="148"/>
      <c r="AS91" s="159"/>
    </row>
    <row r="92" spans="1:45" ht="18.75" hidden="1" customHeight="1" outlineLevel="1" x14ac:dyDescent="0.4">
      <c r="A92" s="5">
        <v>85</v>
      </c>
      <c r="B92" s="38"/>
      <c r="C92" s="9"/>
      <c r="D92" s="40"/>
      <c r="E92" s="42"/>
      <c r="F92" s="44"/>
      <c r="G92" s="44"/>
      <c r="H92" s="51"/>
      <c r="I92" s="56"/>
      <c r="J92" s="60"/>
      <c r="K92" s="172"/>
      <c r="L92" s="75"/>
      <c r="M92" s="82"/>
      <c r="N92" s="75"/>
      <c r="O92" s="82"/>
      <c r="P92" s="92"/>
      <c r="Q92" s="99"/>
      <c r="R92" s="92"/>
      <c r="S92" s="99"/>
      <c r="T92" s="107"/>
      <c r="U92" s="99"/>
      <c r="V92" s="107"/>
      <c r="W92" s="99"/>
      <c r="X92" s="107"/>
      <c r="Y92" s="118"/>
      <c r="Z92" s="107"/>
      <c r="AA92" s="99"/>
      <c r="AB92" s="107"/>
      <c r="AC92" s="118"/>
      <c r="AD92" s="107"/>
      <c r="AE92" s="118"/>
      <c r="AF92" s="107"/>
      <c r="AG92" s="118"/>
      <c r="AH92" s="137"/>
      <c r="AQ92" s="148"/>
      <c r="AR92" s="148"/>
      <c r="AS92" s="159"/>
    </row>
    <row r="93" spans="1:45" ht="18.75" hidden="1" customHeight="1" outlineLevel="1" x14ac:dyDescent="0.4">
      <c r="A93" s="5">
        <v>86</v>
      </c>
      <c r="B93" s="38"/>
      <c r="C93" s="9"/>
      <c r="D93" s="40"/>
      <c r="E93" s="42"/>
      <c r="F93" s="44"/>
      <c r="G93" s="44"/>
      <c r="H93" s="49"/>
      <c r="I93" s="56"/>
      <c r="J93" s="61"/>
      <c r="K93" s="174"/>
      <c r="L93" s="76"/>
      <c r="M93" s="83"/>
      <c r="N93" s="76"/>
      <c r="O93" s="83"/>
      <c r="P93" s="93"/>
      <c r="Q93" s="100"/>
      <c r="R93" s="93"/>
      <c r="S93" s="100"/>
      <c r="T93" s="108"/>
      <c r="U93" s="100"/>
      <c r="V93" s="108"/>
      <c r="W93" s="100"/>
      <c r="X93" s="108"/>
      <c r="Y93" s="119"/>
      <c r="Z93" s="108"/>
      <c r="AA93" s="100"/>
      <c r="AB93" s="108"/>
      <c r="AC93" s="119"/>
      <c r="AD93" s="108"/>
      <c r="AE93" s="119"/>
      <c r="AF93" s="108"/>
      <c r="AG93" s="119"/>
      <c r="AH93" s="138"/>
      <c r="AQ93" s="148"/>
      <c r="AR93" s="148"/>
      <c r="AS93" s="159"/>
    </row>
    <row r="94" spans="1:45" ht="18.75" hidden="1" customHeight="1" outlineLevel="1" x14ac:dyDescent="0.4">
      <c r="A94" s="5">
        <v>87</v>
      </c>
      <c r="B94" s="38"/>
      <c r="C94" s="9"/>
      <c r="D94" s="40"/>
      <c r="E94" s="42"/>
      <c r="F94" s="44"/>
      <c r="G94" s="44"/>
      <c r="H94" s="51"/>
      <c r="I94" s="56"/>
      <c r="J94" s="61"/>
      <c r="K94" s="174"/>
      <c r="L94" s="76"/>
      <c r="M94" s="83"/>
      <c r="N94" s="76"/>
      <c r="O94" s="83"/>
      <c r="P94" s="93"/>
      <c r="Q94" s="100"/>
      <c r="R94" s="93"/>
      <c r="S94" s="100"/>
      <c r="T94" s="108"/>
      <c r="U94" s="100"/>
      <c r="V94" s="108"/>
      <c r="W94" s="100"/>
      <c r="X94" s="108"/>
      <c r="Y94" s="119"/>
      <c r="Z94" s="108"/>
      <c r="AA94" s="100"/>
      <c r="AB94" s="108"/>
      <c r="AC94" s="119"/>
      <c r="AD94" s="108"/>
      <c r="AE94" s="119"/>
      <c r="AF94" s="108"/>
      <c r="AG94" s="119"/>
      <c r="AH94" s="138"/>
      <c r="AQ94" s="148"/>
      <c r="AR94" s="148"/>
      <c r="AS94" s="159"/>
    </row>
    <row r="95" spans="1:45" ht="18.75" hidden="1" customHeight="1" outlineLevel="1" x14ac:dyDescent="0.4">
      <c r="A95" s="5">
        <v>88</v>
      </c>
      <c r="B95" s="38"/>
      <c r="C95" s="9"/>
      <c r="D95" s="40"/>
      <c r="E95" s="42"/>
      <c r="F95" s="44"/>
      <c r="G95" s="44"/>
      <c r="H95" s="51"/>
      <c r="I95" s="56"/>
      <c r="J95" s="60"/>
      <c r="K95" s="172"/>
      <c r="L95" s="75"/>
      <c r="M95" s="82"/>
      <c r="N95" s="75"/>
      <c r="O95" s="82"/>
      <c r="P95" s="92"/>
      <c r="Q95" s="99"/>
      <c r="R95" s="92"/>
      <c r="S95" s="99"/>
      <c r="T95" s="107"/>
      <c r="U95" s="99"/>
      <c r="V95" s="107"/>
      <c r="W95" s="99"/>
      <c r="X95" s="107"/>
      <c r="Y95" s="118"/>
      <c r="Z95" s="107"/>
      <c r="AA95" s="99"/>
      <c r="AB95" s="107"/>
      <c r="AC95" s="118"/>
      <c r="AD95" s="107"/>
      <c r="AE95" s="118"/>
      <c r="AF95" s="107"/>
      <c r="AG95" s="118"/>
      <c r="AH95" s="137"/>
      <c r="AQ95" s="148"/>
      <c r="AR95" s="148"/>
      <c r="AS95" s="159"/>
    </row>
    <row r="96" spans="1:45" ht="18.75" hidden="1" customHeight="1" outlineLevel="1" x14ac:dyDescent="0.4">
      <c r="A96" s="5">
        <v>89</v>
      </c>
      <c r="B96" s="38"/>
      <c r="C96" s="9"/>
      <c r="D96" s="40"/>
      <c r="E96" s="42"/>
      <c r="F96" s="44"/>
      <c r="G96" s="44"/>
      <c r="H96" s="51"/>
      <c r="I96" s="51"/>
      <c r="J96" s="61"/>
      <c r="K96" s="174"/>
      <c r="L96" s="76"/>
      <c r="M96" s="83"/>
      <c r="N96" s="76"/>
      <c r="O96" s="83"/>
      <c r="P96" s="93"/>
      <c r="Q96" s="100"/>
      <c r="R96" s="93"/>
      <c r="S96" s="100"/>
      <c r="T96" s="108"/>
      <c r="U96" s="100"/>
      <c r="V96" s="108"/>
      <c r="W96" s="100"/>
      <c r="X96" s="108"/>
      <c r="Y96" s="119"/>
      <c r="Z96" s="108"/>
      <c r="AA96" s="100"/>
      <c r="AB96" s="108"/>
      <c r="AC96" s="119"/>
      <c r="AD96" s="108"/>
      <c r="AE96" s="119"/>
      <c r="AF96" s="108"/>
      <c r="AG96" s="119"/>
      <c r="AH96" s="138"/>
      <c r="AQ96" s="148"/>
      <c r="AR96" s="148"/>
      <c r="AS96" s="159"/>
    </row>
    <row r="97" spans="1:45" ht="18.75" hidden="1" customHeight="1" outlineLevel="1" x14ac:dyDescent="0.4">
      <c r="A97" s="5">
        <v>90</v>
      </c>
      <c r="B97" s="38"/>
      <c r="C97" s="9"/>
      <c r="D97" s="40"/>
      <c r="E97" s="42"/>
      <c r="F97" s="44"/>
      <c r="G97" s="44"/>
      <c r="H97" s="51"/>
      <c r="I97" s="51"/>
      <c r="J97" s="61"/>
      <c r="K97" s="174"/>
      <c r="L97" s="76"/>
      <c r="M97" s="83"/>
      <c r="N97" s="76"/>
      <c r="O97" s="83"/>
      <c r="P97" s="93"/>
      <c r="Q97" s="100"/>
      <c r="R97" s="93"/>
      <c r="S97" s="100"/>
      <c r="T97" s="108"/>
      <c r="U97" s="100"/>
      <c r="V97" s="108"/>
      <c r="W97" s="100"/>
      <c r="X97" s="108"/>
      <c r="Y97" s="119"/>
      <c r="Z97" s="108"/>
      <c r="AA97" s="100"/>
      <c r="AB97" s="108"/>
      <c r="AC97" s="119"/>
      <c r="AD97" s="108"/>
      <c r="AE97" s="119"/>
      <c r="AF97" s="108"/>
      <c r="AG97" s="119"/>
      <c r="AH97" s="138"/>
      <c r="AQ97" s="148"/>
      <c r="AR97" s="148"/>
      <c r="AS97" s="159"/>
    </row>
    <row r="98" spans="1:45" ht="18.75" hidden="1" customHeight="1" outlineLevel="1" x14ac:dyDescent="0.4">
      <c r="A98" s="5">
        <v>91</v>
      </c>
      <c r="B98" s="38"/>
      <c r="C98" s="9"/>
      <c r="D98" s="40"/>
      <c r="E98" s="42"/>
      <c r="F98" s="44"/>
      <c r="G98" s="44"/>
      <c r="H98" s="51"/>
      <c r="I98" s="51"/>
      <c r="J98" s="60"/>
      <c r="K98" s="172"/>
      <c r="L98" s="75"/>
      <c r="M98" s="82"/>
      <c r="N98" s="75"/>
      <c r="O98" s="82"/>
      <c r="P98" s="92"/>
      <c r="Q98" s="99"/>
      <c r="R98" s="92"/>
      <c r="S98" s="99"/>
      <c r="T98" s="107"/>
      <c r="U98" s="99"/>
      <c r="V98" s="107"/>
      <c r="W98" s="99"/>
      <c r="X98" s="107"/>
      <c r="Y98" s="118"/>
      <c r="Z98" s="107"/>
      <c r="AA98" s="99"/>
      <c r="AB98" s="107"/>
      <c r="AC98" s="118"/>
      <c r="AD98" s="107"/>
      <c r="AE98" s="118"/>
      <c r="AF98" s="107"/>
      <c r="AG98" s="118"/>
      <c r="AH98" s="137"/>
      <c r="AQ98" s="148"/>
      <c r="AR98" s="148"/>
      <c r="AS98" s="159"/>
    </row>
    <row r="99" spans="1:45" ht="18.75" hidden="1" customHeight="1" outlineLevel="1" x14ac:dyDescent="0.4">
      <c r="A99" s="5">
        <v>92</v>
      </c>
      <c r="B99" s="38"/>
      <c r="C99" s="9"/>
      <c r="D99" s="40"/>
      <c r="E99" s="42"/>
      <c r="F99" s="44"/>
      <c r="G99" s="44"/>
      <c r="H99" s="51"/>
      <c r="I99" s="51"/>
      <c r="J99" s="61"/>
      <c r="K99" s="174"/>
      <c r="L99" s="76"/>
      <c r="M99" s="83"/>
      <c r="N99" s="76"/>
      <c r="O99" s="83"/>
      <c r="P99" s="93"/>
      <c r="Q99" s="100"/>
      <c r="R99" s="93"/>
      <c r="S99" s="100"/>
      <c r="T99" s="108"/>
      <c r="U99" s="100"/>
      <c r="V99" s="108"/>
      <c r="W99" s="100"/>
      <c r="X99" s="108"/>
      <c r="Y99" s="119"/>
      <c r="Z99" s="108"/>
      <c r="AA99" s="100"/>
      <c r="AB99" s="108"/>
      <c r="AC99" s="119"/>
      <c r="AD99" s="108"/>
      <c r="AE99" s="119"/>
      <c r="AF99" s="108"/>
      <c r="AG99" s="119"/>
      <c r="AH99" s="138"/>
      <c r="AQ99" s="148"/>
      <c r="AR99" s="148"/>
      <c r="AS99" s="159"/>
    </row>
    <row r="100" spans="1:45" ht="18.75" hidden="1" customHeight="1" outlineLevel="1" x14ac:dyDescent="0.4">
      <c r="A100" s="5">
        <v>93</v>
      </c>
      <c r="B100" s="38"/>
      <c r="C100" s="9"/>
      <c r="D100" s="40"/>
      <c r="E100" s="42"/>
      <c r="F100" s="44"/>
      <c r="G100" s="44"/>
      <c r="H100" s="51"/>
      <c r="I100" s="51"/>
      <c r="J100" s="61"/>
      <c r="K100" s="174"/>
      <c r="L100" s="76"/>
      <c r="M100" s="83"/>
      <c r="N100" s="76"/>
      <c r="O100" s="83"/>
      <c r="P100" s="93"/>
      <c r="Q100" s="100"/>
      <c r="R100" s="93"/>
      <c r="S100" s="100"/>
      <c r="T100" s="108"/>
      <c r="U100" s="100"/>
      <c r="V100" s="108"/>
      <c r="W100" s="100"/>
      <c r="X100" s="108"/>
      <c r="Y100" s="119"/>
      <c r="Z100" s="108"/>
      <c r="AA100" s="100"/>
      <c r="AB100" s="108"/>
      <c r="AC100" s="119"/>
      <c r="AD100" s="108"/>
      <c r="AE100" s="119"/>
      <c r="AF100" s="108"/>
      <c r="AG100" s="119"/>
      <c r="AH100" s="138"/>
      <c r="AQ100" s="148"/>
      <c r="AR100" s="148"/>
      <c r="AS100" s="159"/>
    </row>
    <row r="101" spans="1:45" ht="18.75" hidden="1" customHeight="1" outlineLevel="1" x14ac:dyDescent="0.4">
      <c r="A101" s="5">
        <v>94</v>
      </c>
      <c r="B101" s="38"/>
      <c r="C101" s="9"/>
      <c r="D101" s="40"/>
      <c r="E101" s="42"/>
      <c r="F101" s="44"/>
      <c r="G101" s="44"/>
      <c r="H101" s="51"/>
      <c r="I101" s="51"/>
      <c r="J101" s="60"/>
      <c r="K101" s="172"/>
      <c r="L101" s="75"/>
      <c r="M101" s="82"/>
      <c r="N101" s="75"/>
      <c r="O101" s="82"/>
      <c r="P101" s="92"/>
      <c r="Q101" s="99"/>
      <c r="R101" s="92"/>
      <c r="S101" s="99"/>
      <c r="T101" s="107"/>
      <c r="U101" s="99"/>
      <c r="V101" s="107"/>
      <c r="W101" s="99"/>
      <c r="X101" s="107"/>
      <c r="Y101" s="118"/>
      <c r="Z101" s="107"/>
      <c r="AA101" s="99"/>
      <c r="AB101" s="107"/>
      <c r="AC101" s="118"/>
      <c r="AD101" s="107"/>
      <c r="AE101" s="118"/>
      <c r="AF101" s="107"/>
      <c r="AG101" s="118"/>
      <c r="AH101" s="137"/>
      <c r="AQ101" s="148"/>
      <c r="AR101" s="148"/>
      <c r="AS101" s="159"/>
    </row>
    <row r="102" spans="1:45" ht="18.75" hidden="1" customHeight="1" outlineLevel="1" x14ac:dyDescent="0.4">
      <c r="A102" s="5">
        <v>95</v>
      </c>
      <c r="B102" s="38"/>
      <c r="C102" s="9"/>
      <c r="D102" s="40"/>
      <c r="E102" s="42"/>
      <c r="F102" s="44"/>
      <c r="G102" s="44"/>
      <c r="H102" s="51"/>
      <c r="I102" s="51"/>
      <c r="J102" s="61"/>
      <c r="K102" s="174"/>
      <c r="L102" s="76"/>
      <c r="M102" s="83"/>
      <c r="N102" s="76"/>
      <c r="O102" s="83"/>
      <c r="P102" s="93"/>
      <c r="Q102" s="100"/>
      <c r="R102" s="93"/>
      <c r="S102" s="100"/>
      <c r="T102" s="108"/>
      <c r="U102" s="100"/>
      <c r="V102" s="108"/>
      <c r="W102" s="100"/>
      <c r="X102" s="108"/>
      <c r="Y102" s="119"/>
      <c r="Z102" s="108"/>
      <c r="AA102" s="100"/>
      <c r="AB102" s="108"/>
      <c r="AC102" s="119"/>
      <c r="AD102" s="108"/>
      <c r="AE102" s="119"/>
      <c r="AF102" s="108"/>
      <c r="AG102" s="119"/>
      <c r="AH102" s="138"/>
      <c r="AQ102" s="148"/>
      <c r="AR102" s="148"/>
      <c r="AS102" s="159"/>
    </row>
    <row r="103" spans="1:45" ht="18.75" hidden="1" customHeight="1" outlineLevel="1" x14ac:dyDescent="0.4">
      <c r="A103" s="5">
        <v>96</v>
      </c>
      <c r="B103" s="38"/>
      <c r="C103" s="9"/>
      <c r="D103" s="40"/>
      <c r="E103" s="42"/>
      <c r="F103" s="44"/>
      <c r="G103" s="44"/>
      <c r="H103" s="51"/>
      <c r="I103" s="51"/>
      <c r="J103" s="61"/>
      <c r="K103" s="174"/>
      <c r="L103" s="76"/>
      <c r="M103" s="83"/>
      <c r="N103" s="76"/>
      <c r="O103" s="83"/>
      <c r="P103" s="93"/>
      <c r="Q103" s="100"/>
      <c r="R103" s="93"/>
      <c r="S103" s="100"/>
      <c r="T103" s="108"/>
      <c r="U103" s="100"/>
      <c r="V103" s="108"/>
      <c r="W103" s="100"/>
      <c r="X103" s="108"/>
      <c r="Y103" s="119"/>
      <c r="Z103" s="108"/>
      <c r="AA103" s="100"/>
      <c r="AB103" s="108"/>
      <c r="AC103" s="119"/>
      <c r="AD103" s="108"/>
      <c r="AE103" s="119"/>
      <c r="AF103" s="108"/>
      <c r="AG103" s="119"/>
      <c r="AH103" s="138"/>
      <c r="AQ103" s="148"/>
      <c r="AR103" s="148"/>
      <c r="AS103" s="159"/>
    </row>
    <row r="104" spans="1:45" ht="18.75" hidden="1" customHeight="1" outlineLevel="1" x14ac:dyDescent="0.4">
      <c r="A104" s="5">
        <v>97</v>
      </c>
      <c r="B104" s="38"/>
      <c r="C104" s="9"/>
      <c r="D104" s="40"/>
      <c r="E104" s="42"/>
      <c r="F104" s="44"/>
      <c r="G104" s="44"/>
      <c r="H104" s="51"/>
      <c r="I104" s="51"/>
      <c r="J104" s="60"/>
      <c r="K104" s="172"/>
      <c r="L104" s="75"/>
      <c r="M104" s="82"/>
      <c r="N104" s="75"/>
      <c r="O104" s="82"/>
      <c r="P104" s="92"/>
      <c r="Q104" s="99"/>
      <c r="R104" s="92"/>
      <c r="S104" s="99"/>
      <c r="T104" s="107"/>
      <c r="U104" s="99"/>
      <c r="V104" s="107"/>
      <c r="W104" s="99"/>
      <c r="X104" s="107"/>
      <c r="Y104" s="118"/>
      <c r="Z104" s="107"/>
      <c r="AA104" s="99"/>
      <c r="AB104" s="107"/>
      <c r="AC104" s="118"/>
      <c r="AD104" s="107"/>
      <c r="AE104" s="118"/>
      <c r="AF104" s="107"/>
      <c r="AG104" s="118"/>
      <c r="AH104" s="137"/>
      <c r="AQ104" s="148"/>
      <c r="AR104" s="148"/>
      <c r="AS104" s="159"/>
    </row>
    <row r="105" spans="1:45" ht="18.75" hidden="1" customHeight="1" outlineLevel="1" x14ac:dyDescent="0.4">
      <c r="A105" s="5">
        <v>98</v>
      </c>
      <c r="B105" s="38"/>
      <c r="C105" s="9"/>
      <c r="D105" s="40"/>
      <c r="E105" s="42"/>
      <c r="F105" s="44"/>
      <c r="G105" s="44"/>
      <c r="H105" s="51"/>
      <c r="I105" s="51"/>
      <c r="J105" s="60"/>
      <c r="K105" s="172"/>
      <c r="L105" s="75"/>
      <c r="M105" s="82"/>
      <c r="N105" s="75"/>
      <c r="O105" s="82"/>
      <c r="P105" s="92"/>
      <c r="Q105" s="99"/>
      <c r="R105" s="92"/>
      <c r="S105" s="99"/>
      <c r="T105" s="107"/>
      <c r="U105" s="99"/>
      <c r="V105" s="107"/>
      <c r="W105" s="99"/>
      <c r="X105" s="107"/>
      <c r="Y105" s="118"/>
      <c r="Z105" s="107"/>
      <c r="AA105" s="99"/>
      <c r="AB105" s="107"/>
      <c r="AC105" s="118"/>
      <c r="AD105" s="107"/>
      <c r="AE105" s="118"/>
      <c r="AF105" s="107"/>
      <c r="AG105" s="118"/>
      <c r="AH105" s="137"/>
      <c r="AQ105" s="148"/>
      <c r="AR105" s="148"/>
      <c r="AS105" s="159"/>
    </row>
    <row r="106" spans="1:45" ht="18.75" hidden="1" customHeight="1" outlineLevel="1" x14ac:dyDescent="0.4">
      <c r="A106" s="5">
        <v>99</v>
      </c>
      <c r="B106" s="38"/>
      <c r="C106" s="9"/>
      <c r="D106" s="40"/>
      <c r="E106" s="42"/>
      <c r="F106" s="44"/>
      <c r="G106" s="44"/>
      <c r="H106" s="51"/>
      <c r="I106" s="51"/>
      <c r="J106" s="61"/>
      <c r="K106" s="172"/>
      <c r="L106" s="75"/>
      <c r="M106" s="82"/>
      <c r="N106" s="75"/>
      <c r="O106" s="82"/>
      <c r="P106" s="92"/>
      <c r="Q106" s="99"/>
      <c r="R106" s="92"/>
      <c r="S106" s="99"/>
      <c r="T106" s="107"/>
      <c r="U106" s="99"/>
      <c r="V106" s="107"/>
      <c r="W106" s="99"/>
      <c r="X106" s="107"/>
      <c r="Y106" s="118"/>
      <c r="Z106" s="107"/>
      <c r="AA106" s="99"/>
      <c r="AB106" s="107"/>
      <c r="AC106" s="118"/>
      <c r="AD106" s="107"/>
      <c r="AE106" s="118"/>
      <c r="AF106" s="107"/>
      <c r="AG106" s="118"/>
      <c r="AH106" s="138"/>
      <c r="AQ106" s="148"/>
      <c r="AR106" s="148"/>
      <c r="AS106" s="159"/>
    </row>
    <row r="107" spans="1:45" hidden="1" outlineLevel="1" x14ac:dyDescent="0.4">
      <c r="A107" s="5">
        <v>100</v>
      </c>
      <c r="B107" s="38"/>
      <c r="C107" s="9"/>
      <c r="D107" s="40"/>
      <c r="E107" s="42"/>
      <c r="F107" s="44"/>
      <c r="G107" s="44"/>
      <c r="H107" s="51"/>
      <c r="I107" s="51"/>
      <c r="J107" s="61"/>
      <c r="K107" s="66"/>
      <c r="L107" s="76"/>
      <c r="M107" s="83"/>
      <c r="N107" s="76"/>
      <c r="O107" s="83"/>
      <c r="P107" s="93"/>
      <c r="Q107" s="100"/>
      <c r="R107" s="93"/>
      <c r="S107" s="100"/>
      <c r="T107" s="108"/>
      <c r="U107" s="100"/>
      <c r="V107" s="108"/>
      <c r="W107" s="100"/>
      <c r="X107" s="108"/>
      <c r="Y107" s="119"/>
      <c r="Z107" s="108"/>
      <c r="AA107" s="100"/>
      <c r="AB107" s="108"/>
      <c r="AC107" s="119"/>
      <c r="AD107" s="108"/>
      <c r="AE107" s="119"/>
      <c r="AF107" s="108"/>
      <c r="AG107" s="119"/>
      <c r="AH107" s="138"/>
      <c r="AQ107" s="148"/>
      <c r="AR107" s="148"/>
      <c r="AS107" s="159"/>
    </row>
    <row r="108" spans="1:45" hidden="1" outlineLevel="1" x14ac:dyDescent="0.4">
      <c r="A108" s="5">
        <v>101</v>
      </c>
      <c r="B108" s="38"/>
      <c r="C108" s="9"/>
      <c r="D108" s="40"/>
      <c r="E108" s="42"/>
      <c r="F108" s="44"/>
      <c r="G108" s="44"/>
      <c r="H108" s="51"/>
      <c r="I108" s="51"/>
      <c r="J108" s="60"/>
      <c r="K108" s="65"/>
      <c r="L108" s="75"/>
      <c r="M108" s="82"/>
      <c r="N108" s="75"/>
      <c r="O108" s="82"/>
      <c r="P108" s="92"/>
      <c r="Q108" s="99"/>
      <c r="R108" s="92"/>
      <c r="S108" s="99"/>
      <c r="T108" s="107"/>
      <c r="U108" s="99"/>
      <c r="V108" s="107"/>
      <c r="W108" s="99"/>
      <c r="X108" s="107"/>
      <c r="Y108" s="118"/>
      <c r="Z108" s="107"/>
      <c r="AA108" s="99"/>
      <c r="AB108" s="107"/>
      <c r="AC108" s="118"/>
      <c r="AD108" s="107"/>
      <c r="AE108" s="118"/>
      <c r="AF108" s="107"/>
      <c r="AG108" s="118"/>
      <c r="AH108" s="137"/>
      <c r="AQ108" s="148"/>
      <c r="AR108" s="148"/>
      <c r="AS108" s="159"/>
    </row>
    <row r="109" spans="1:45" hidden="1" outlineLevel="1" x14ac:dyDescent="0.4">
      <c r="A109" s="5">
        <v>102</v>
      </c>
      <c r="B109" s="38"/>
      <c r="C109" s="9"/>
      <c r="D109" s="40"/>
      <c r="E109" s="42"/>
      <c r="F109" s="44"/>
      <c r="G109" s="44"/>
      <c r="H109" s="51"/>
      <c r="I109" s="51"/>
      <c r="J109" s="61"/>
      <c r="K109" s="66"/>
      <c r="L109" s="76"/>
      <c r="M109" s="83"/>
      <c r="N109" s="76"/>
      <c r="O109" s="83"/>
      <c r="P109" s="93"/>
      <c r="Q109" s="100"/>
      <c r="R109" s="93"/>
      <c r="S109" s="100"/>
      <c r="T109" s="108"/>
      <c r="U109" s="100"/>
      <c r="V109" s="108"/>
      <c r="W109" s="100"/>
      <c r="X109" s="108"/>
      <c r="Y109" s="119"/>
      <c r="Z109" s="108"/>
      <c r="AA109" s="100"/>
      <c r="AB109" s="108"/>
      <c r="AC109" s="119"/>
      <c r="AD109" s="108"/>
      <c r="AE109" s="119"/>
      <c r="AF109" s="108"/>
      <c r="AG109" s="119"/>
      <c r="AH109" s="138"/>
      <c r="AQ109" s="148"/>
      <c r="AR109" s="148"/>
      <c r="AS109" s="159"/>
    </row>
    <row r="110" spans="1:45" hidden="1" outlineLevel="1" x14ac:dyDescent="0.4">
      <c r="A110" s="5">
        <v>103</v>
      </c>
      <c r="B110" s="38"/>
      <c r="C110" s="9"/>
      <c r="D110" s="40"/>
      <c r="E110" s="42"/>
      <c r="F110" s="44"/>
      <c r="G110" s="44"/>
      <c r="H110" s="51"/>
      <c r="I110" s="51"/>
      <c r="J110" s="61"/>
      <c r="K110" s="66"/>
      <c r="L110" s="76"/>
      <c r="M110" s="83"/>
      <c r="N110" s="76"/>
      <c r="O110" s="83"/>
      <c r="P110" s="93"/>
      <c r="Q110" s="100"/>
      <c r="R110" s="93"/>
      <c r="S110" s="100"/>
      <c r="T110" s="108"/>
      <c r="U110" s="100"/>
      <c r="V110" s="108"/>
      <c r="W110" s="100"/>
      <c r="X110" s="108"/>
      <c r="Y110" s="119"/>
      <c r="Z110" s="108"/>
      <c r="AA110" s="100"/>
      <c r="AB110" s="108"/>
      <c r="AC110" s="119"/>
      <c r="AD110" s="108"/>
      <c r="AE110" s="119"/>
      <c r="AF110" s="108"/>
      <c r="AG110" s="119"/>
      <c r="AH110" s="138"/>
      <c r="AQ110" s="148"/>
      <c r="AR110" s="148"/>
      <c r="AS110" s="159"/>
    </row>
    <row r="111" spans="1:45" hidden="1" outlineLevel="1" x14ac:dyDescent="0.4">
      <c r="A111" s="5">
        <v>104</v>
      </c>
      <c r="B111" s="38"/>
      <c r="C111" s="9"/>
      <c r="D111" s="40"/>
      <c r="E111" s="42"/>
      <c r="F111" s="44"/>
      <c r="G111" s="44"/>
      <c r="H111" s="51"/>
      <c r="I111" s="51"/>
      <c r="J111" s="60"/>
      <c r="K111" s="65"/>
      <c r="L111" s="75"/>
      <c r="M111" s="82"/>
      <c r="N111" s="75"/>
      <c r="O111" s="82"/>
      <c r="P111" s="92"/>
      <c r="Q111" s="99"/>
      <c r="R111" s="92"/>
      <c r="S111" s="99"/>
      <c r="T111" s="107"/>
      <c r="U111" s="99"/>
      <c r="V111" s="107"/>
      <c r="W111" s="99"/>
      <c r="X111" s="107"/>
      <c r="Y111" s="118"/>
      <c r="Z111" s="107"/>
      <c r="AA111" s="99"/>
      <c r="AB111" s="107"/>
      <c r="AC111" s="118"/>
      <c r="AD111" s="107"/>
      <c r="AE111" s="118"/>
      <c r="AF111" s="107"/>
      <c r="AG111" s="118"/>
      <c r="AH111" s="137"/>
      <c r="AQ111" s="148"/>
      <c r="AR111" s="148"/>
      <c r="AS111" s="159"/>
    </row>
    <row r="112" spans="1:45" hidden="1" outlineLevel="1" x14ac:dyDescent="0.4">
      <c r="A112" s="5">
        <v>105</v>
      </c>
      <c r="B112" s="38"/>
      <c r="C112" s="9"/>
      <c r="D112" s="40"/>
      <c r="E112" s="42"/>
      <c r="F112" s="44"/>
      <c r="G112" s="44"/>
      <c r="H112" s="51"/>
      <c r="I112" s="51"/>
      <c r="J112" s="61"/>
      <c r="K112" s="66"/>
      <c r="L112" s="76"/>
      <c r="M112" s="83"/>
      <c r="N112" s="76"/>
      <c r="O112" s="83"/>
      <c r="P112" s="93"/>
      <c r="Q112" s="100"/>
      <c r="R112" s="93"/>
      <c r="S112" s="100"/>
      <c r="T112" s="108"/>
      <c r="U112" s="100"/>
      <c r="V112" s="108"/>
      <c r="W112" s="100"/>
      <c r="X112" s="108"/>
      <c r="Y112" s="119"/>
      <c r="Z112" s="108"/>
      <c r="AA112" s="100"/>
      <c r="AB112" s="108"/>
      <c r="AC112" s="119"/>
      <c r="AD112" s="108"/>
      <c r="AE112" s="119"/>
      <c r="AF112" s="108"/>
      <c r="AG112" s="119"/>
      <c r="AH112" s="138"/>
      <c r="AQ112" s="148"/>
      <c r="AR112" s="148"/>
      <c r="AS112" s="159"/>
    </row>
    <row r="113" spans="1:45" hidden="1" outlineLevel="1" x14ac:dyDescent="0.4">
      <c r="A113" s="5">
        <v>106</v>
      </c>
      <c r="B113" s="38"/>
      <c r="C113" s="9"/>
      <c r="D113" s="40"/>
      <c r="E113" s="42"/>
      <c r="F113" s="44"/>
      <c r="G113" s="44"/>
      <c r="H113" s="51"/>
      <c r="I113" s="51"/>
      <c r="J113" s="61"/>
      <c r="K113" s="66"/>
      <c r="L113" s="76"/>
      <c r="M113" s="83"/>
      <c r="N113" s="76"/>
      <c r="O113" s="83"/>
      <c r="P113" s="93"/>
      <c r="Q113" s="100"/>
      <c r="R113" s="93"/>
      <c r="S113" s="100"/>
      <c r="T113" s="108"/>
      <c r="U113" s="100"/>
      <c r="V113" s="108"/>
      <c r="W113" s="100"/>
      <c r="X113" s="108"/>
      <c r="Y113" s="119"/>
      <c r="Z113" s="108"/>
      <c r="AA113" s="100"/>
      <c r="AB113" s="108"/>
      <c r="AC113" s="119"/>
      <c r="AD113" s="108"/>
      <c r="AE113" s="119"/>
      <c r="AF113" s="108"/>
      <c r="AG113" s="119"/>
      <c r="AH113" s="138"/>
      <c r="AQ113" s="148"/>
      <c r="AR113" s="148"/>
      <c r="AS113" s="159"/>
    </row>
    <row r="114" spans="1:45" hidden="1" outlineLevel="1" x14ac:dyDescent="0.4">
      <c r="A114" s="5">
        <v>107</v>
      </c>
      <c r="B114" s="38"/>
      <c r="C114" s="9"/>
      <c r="D114" s="40"/>
      <c r="E114" s="42"/>
      <c r="F114" s="44"/>
      <c r="G114" s="44"/>
      <c r="H114" s="51"/>
      <c r="I114" s="51"/>
      <c r="J114" s="60"/>
      <c r="K114" s="65"/>
      <c r="L114" s="75"/>
      <c r="M114" s="82"/>
      <c r="N114" s="75"/>
      <c r="O114" s="82"/>
      <c r="P114" s="92"/>
      <c r="Q114" s="99"/>
      <c r="R114" s="92"/>
      <c r="S114" s="99"/>
      <c r="T114" s="107"/>
      <c r="U114" s="99"/>
      <c r="V114" s="107"/>
      <c r="W114" s="99"/>
      <c r="X114" s="107"/>
      <c r="Y114" s="118"/>
      <c r="Z114" s="107"/>
      <c r="AA114" s="99"/>
      <c r="AB114" s="107"/>
      <c r="AC114" s="118"/>
      <c r="AD114" s="107"/>
      <c r="AE114" s="118"/>
      <c r="AF114" s="107"/>
      <c r="AG114" s="118"/>
      <c r="AH114" s="137"/>
      <c r="AQ114" s="148"/>
      <c r="AR114" s="148"/>
      <c r="AS114" s="159"/>
    </row>
    <row r="115" spans="1:45" hidden="1" outlineLevel="1" x14ac:dyDescent="0.4">
      <c r="A115" s="5">
        <v>108</v>
      </c>
      <c r="B115" s="38"/>
      <c r="C115" s="9"/>
      <c r="D115" s="40"/>
      <c r="E115" s="42"/>
      <c r="F115" s="44"/>
      <c r="G115" s="44"/>
      <c r="H115" s="51"/>
      <c r="I115" s="51"/>
      <c r="J115" s="61"/>
      <c r="K115" s="66"/>
      <c r="L115" s="76"/>
      <c r="M115" s="83"/>
      <c r="N115" s="76"/>
      <c r="O115" s="83"/>
      <c r="P115" s="93"/>
      <c r="Q115" s="100"/>
      <c r="R115" s="93"/>
      <c r="S115" s="100"/>
      <c r="T115" s="108"/>
      <c r="U115" s="100"/>
      <c r="V115" s="108"/>
      <c r="W115" s="100"/>
      <c r="X115" s="108"/>
      <c r="Y115" s="119"/>
      <c r="Z115" s="108"/>
      <c r="AA115" s="100"/>
      <c r="AB115" s="108"/>
      <c r="AC115" s="119"/>
      <c r="AD115" s="108"/>
      <c r="AE115" s="119"/>
      <c r="AF115" s="108"/>
      <c r="AG115" s="119"/>
      <c r="AH115" s="138"/>
      <c r="AQ115" s="148"/>
      <c r="AR115" s="148"/>
      <c r="AS115" s="159"/>
    </row>
    <row r="116" spans="1:45" hidden="1" outlineLevel="1" x14ac:dyDescent="0.4">
      <c r="A116" s="5">
        <v>109</v>
      </c>
      <c r="B116" s="38"/>
      <c r="C116" s="9"/>
      <c r="D116" s="40"/>
      <c r="E116" s="42"/>
      <c r="F116" s="44"/>
      <c r="G116" s="44"/>
      <c r="H116" s="51"/>
      <c r="I116" s="51"/>
      <c r="J116" s="61"/>
      <c r="K116" s="66"/>
      <c r="L116" s="76"/>
      <c r="M116" s="83"/>
      <c r="N116" s="76"/>
      <c r="O116" s="83"/>
      <c r="P116" s="93"/>
      <c r="Q116" s="100"/>
      <c r="R116" s="93"/>
      <c r="S116" s="100"/>
      <c r="T116" s="108"/>
      <c r="U116" s="100"/>
      <c r="V116" s="108"/>
      <c r="W116" s="100"/>
      <c r="X116" s="108"/>
      <c r="Y116" s="119"/>
      <c r="Z116" s="108"/>
      <c r="AA116" s="100"/>
      <c r="AB116" s="108"/>
      <c r="AC116" s="119"/>
      <c r="AD116" s="108"/>
      <c r="AE116" s="119"/>
      <c r="AF116" s="108"/>
      <c r="AG116" s="119"/>
      <c r="AH116" s="138"/>
      <c r="AQ116" s="148"/>
      <c r="AR116" s="148"/>
      <c r="AS116" s="159"/>
    </row>
    <row r="117" spans="1:45" hidden="1" outlineLevel="1" x14ac:dyDescent="0.4">
      <c r="A117" s="5">
        <v>110</v>
      </c>
      <c r="B117" s="38"/>
      <c r="C117" s="9"/>
      <c r="D117" s="40"/>
      <c r="E117" s="42"/>
      <c r="F117" s="44"/>
      <c r="G117" s="44"/>
      <c r="H117" s="51"/>
      <c r="I117" s="51"/>
      <c r="J117" s="60"/>
      <c r="K117" s="65"/>
      <c r="L117" s="75"/>
      <c r="M117" s="82"/>
      <c r="N117" s="75"/>
      <c r="O117" s="82"/>
      <c r="P117" s="92"/>
      <c r="Q117" s="99"/>
      <c r="R117" s="92"/>
      <c r="S117" s="99"/>
      <c r="T117" s="107"/>
      <c r="U117" s="99"/>
      <c r="V117" s="107"/>
      <c r="W117" s="99"/>
      <c r="X117" s="107"/>
      <c r="Y117" s="118"/>
      <c r="Z117" s="107"/>
      <c r="AA117" s="99"/>
      <c r="AB117" s="107"/>
      <c r="AC117" s="118"/>
      <c r="AD117" s="107"/>
      <c r="AE117" s="118"/>
      <c r="AF117" s="107"/>
      <c r="AG117" s="118"/>
      <c r="AH117" s="137"/>
      <c r="AQ117" s="148"/>
      <c r="AR117" s="148"/>
      <c r="AS117" s="159"/>
    </row>
    <row r="118" spans="1:45" hidden="1" outlineLevel="1" x14ac:dyDescent="0.4">
      <c r="A118" s="5">
        <v>111</v>
      </c>
      <c r="B118" s="38"/>
      <c r="C118" s="9"/>
      <c r="D118" s="40"/>
      <c r="E118" s="42"/>
      <c r="F118" s="44"/>
      <c r="G118" s="44"/>
      <c r="H118" s="51"/>
      <c r="I118" s="51"/>
      <c r="J118" s="61"/>
      <c r="K118" s="66"/>
      <c r="L118" s="76"/>
      <c r="M118" s="83"/>
      <c r="N118" s="76"/>
      <c r="O118" s="83"/>
      <c r="P118" s="93"/>
      <c r="Q118" s="100"/>
      <c r="R118" s="93"/>
      <c r="S118" s="100"/>
      <c r="T118" s="108"/>
      <c r="U118" s="100"/>
      <c r="V118" s="108"/>
      <c r="W118" s="100"/>
      <c r="X118" s="108"/>
      <c r="Y118" s="119"/>
      <c r="Z118" s="108"/>
      <c r="AA118" s="100"/>
      <c r="AB118" s="108"/>
      <c r="AC118" s="119"/>
      <c r="AD118" s="108"/>
      <c r="AE118" s="119"/>
      <c r="AF118" s="108"/>
      <c r="AG118" s="119"/>
      <c r="AH118" s="138"/>
      <c r="AQ118" s="148"/>
      <c r="AR118" s="148"/>
      <c r="AS118" s="159"/>
    </row>
    <row r="119" spans="1:45" hidden="1" outlineLevel="1" x14ac:dyDescent="0.4">
      <c r="A119" s="5">
        <v>112</v>
      </c>
      <c r="B119" s="38"/>
      <c r="C119" s="9"/>
      <c r="D119" s="40"/>
      <c r="E119" s="42"/>
      <c r="F119" s="44"/>
      <c r="G119" s="44"/>
      <c r="H119" s="51"/>
      <c r="I119" s="51"/>
      <c r="J119" s="61"/>
      <c r="K119" s="66"/>
      <c r="L119" s="76"/>
      <c r="M119" s="83"/>
      <c r="N119" s="76"/>
      <c r="O119" s="83"/>
      <c r="P119" s="93"/>
      <c r="Q119" s="100"/>
      <c r="R119" s="93"/>
      <c r="S119" s="100"/>
      <c r="T119" s="108"/>
      <c r="U119" s="100"/>
      <c r="V119" s="108"/>
      <c r="W119" s="100"/>
      <c r="X119" s="108"/>
      <c r="Y119" s="119"/>
      <c r="Z119" s="108"/>
      <c r="AA119" s="100"/>
      <c r="AB119" s="108"/>
      <c r="AC119" s="119"/>
      <c r="AD119" s="108"/>
      <c r="AE119" s="119"/>
      <c r="AF119" s="108"/>
      <c r="AG119" s="119"/>
      <c r="AH119" s="138"/>
      <c r="AQ119" s="148"/>
      <c r="AR119" s="148"/>
      <c r="AS119" s="159"/>
    </row>
    <row r="120" spans="1:45" hidden="1" outlineLevel="1" x14ac:dyDescent="0.4">
      <c r="A120" s="5">
        <v>113</v>
      </c>
      <c r="B120" s="38"/>
      <c r="C120" s="9"/>
      <c r="D120" s="40"/>
      <c r="E120" s="42"/>
      <c r="F120" s="44"/>
      <c r="G120" s="44"/>
      <c r="H120" s="51"/>
      <c r="I120" s="51"/>
      <c r="J120" s="60"/>
      <c r="K120" s="65"/>
      <c r="L120" s="75"/>
      <c r="M120" s="82"/>
      <c r="N120" s="75"/>
      <c r="O120" s="82"/>
      <c r="P120" s="92"/>
      <c r="Q120" s="99"/>
      <c r="R120" s="92"/>
      <c r="S120" s="99"/>
      <c r="T120" s="107"/>
      <c r="U120" s="99"/>
      <c r="V120" s="107"/>
      <c r="W120" s="99"/>
      <c r="X120" s="107"/>
      <c r="Y120" s="118"/>
      <c r="Z120" s="107"/>
      <c r="AA120" s="99"/>
      <c r="AB120" s="107"/>
      <c r="AC120" s="118"/>
      <c r="AD120" s="107"/>
      <c r="AE120" s="118"/>
      <c r="AF120" s="107"/>
      <c r="AG120" s="118"/>
      <c r="AH120" s="137"/>
      <c r="AQ120" s="148"/>
      <c r="AR120" s="148"/>
      <c r="AS120" s="159"/>
    </row>
    <row r="121" spans="1:45" hidden="1" outlineLevel="1" x14ac:dyDescent="0.4">
      <c r="A121" s="5">
        <v>114</v>
      </c>
      <c r="B121" s="38"/>
      <c r="C121" s="9"/>
      <c r="D121" s="40"/>
      <c r="E121" s="42"/>
      <c r="F121" s="44"/>
      <c r="G121" s="44"/>
      <c r="H121" s="51"/>
      <c r="I121" s="51"/>
      <c r="J121" s="61"/>
      <c r="K121" s="66"/>
      <c r="L121" s="76"/>
      <c r="M121" s="83"/>
      <c r="N121" s="76"/>
      <c r="O121" s="83"/>
      <c r="P121" s="93"/>
      <c r="Q121" s="100"/>
      <c r="R121" s="93"/>
      <c r="S121" s="100"/>
      <c r="T121" s="108"/>
      <c r="U121" s="100"/>
      <c r="V121" s="108"/>
      <c r="W121" s="100"/>
      <c r="X121" s="108"/>
      <c r="Y121" s="119"/>
      <c r="Z121" s="108"/>
      <c r="AA121" s="100"/>
      <c r="AB121" s="108"/>
      <c r="AC121" s="119"/>
      <c r="AD121" s="108"/>
      <c r="AE121" s="119"/>
      <c r="AF121" s="108"/>
      <c r="AG121" s="119"/>
      <c r="AH121" s="138"/>
      <c r="AQ121" s="148"/>
      <c r="AR121" s="148"/>
      <c r="AS121" s="159"/>
    </row>
    <row r="122" spans="1:45" hidden="1" outlineLevel="1" x14ac:dyDescent="0.4">
      <c r="A122" s="5">
        <v>115</v>
      </c>
      <c r="B122" s="38"/>
      <c r="C122" s="9"/>
      <c r="D122" s="40"/>
      <c r="E122" s="42"/>
      <c r="F122" s="44"/>
      <c r="G122" s="44"/>
      <c r="H122" s="51"/>
      <c r="I122" s="51"/>
      <c r="J122" s="61"/>
      <c r="K122" s="66"/>
      <c r="L122" s="76"/>
      <c r="M122" s="83"/>
      <c r="N122" s="76"/>
      <c r="O122" s="83"/>
      <c r="P122" s="93"/>
      <c r="Q122" s="100"/>
      <c r="R122" s="93"/>
      <c r="S122" s="100"/>
      <c r="T122" s="108"/>
      <c r="U122" s="100"/>
      <c r="V122" s="108"/>
      <c r="W122" s="100"/>
      <c r="X122" s="108"/>
      <c r="Y122" s="119"/>
      <c r="Z122" s="108"/>
      <c r="AA122" s="100"/>
      <c r="AB122" s="108"/>
      <c r="AC122" s="119"/>
      <c r="AD122" s="108"/>
      <c r="AE122" s="119"/>
      <c r="AF122" s="108"/>
      <c r="AG122" s="119"/>
      <c r="AH122" s="138"/>
      <c r="AQ122" s="148"/>
      <c r="AR122" s="148"/>
      <c r="AS122" s="159"/>
    </row>
    <row r="123" spans="1:45" hidden="1" outlineLevel="1" x14ac:dyDescent="0.4">
      <c r="A123" s="5">
        <v>116</v>
      </c>
      <c r="B123" s="38"/>
      <c r="C123" s="9"/>
      <c r="D123" s="40"/>
      <c r="E123" s="42"/>
      <c r="F123" s="44"/>
      <c r="G123" s="44"/>
      <c r="H123" s="51"/>
      <c r="I123" s="51"/>
      <c r="J123" s="60"/>
      <c r="K123" s="65"/>
      <c r="L123" s="75"/>
      <c r="M123" s="82"/>
      <c r="N123" s="75"/>
      <c r="O123" s="82"/>
      <c r="P123" s="92"/>
      <c r="Q123" s="99"/>
      <c r="R123" s="92"/>
      <c r="S123" s="99"/>
      <c r="T123" s="107"/>
      <c r="U123" s="99"/>
      <c r="V123" s="107"/>
      <c r="W123" s="99"/>
      <c r="X123" s="107"/>
      <c r="Y123" s="118"/>
      <c r="Z123" s="107"/>
      <c r="AA123" s="99"/>
      <c r="AB123" s="107"/>
      <c r="AC123" s="118"/>
      <c r="AD123" s="107"/>
      <c r="AE123" s="118"/>
      <c r="AF123" s="107"/>
      <c r="AG123" s="118"/>
      <c r="AH123" s="137"/>
      <c r="AQ123" s="148"/>
      <c r="AR123" s="148"/>
      <c r="AS123" s="159"/>
    </row>
    <row r="124" spans="1:45" hidden="1" outlineLevel="1" x14ac:dyDescent="0.4">
      <c r="A124" s="5">
        <v>117</v>
      </c>
      <c r="B124" s="38"/>
      <c r="C124" s="9"/>
      <c r="D124" s="40"/>
      <c r="E124" s="42"/>
      <c r="F124" s="44"/>
      <c r="G124" s="44"/>
      <c r="H124" s="51"/>
      <c r="I124" s="51"/>
      <c r="J124" s="61"/>
      <c r="K124" s="66"/>
      <c r="L124" s="76"/>
      <c r="M124" s="83"/>
      <c r="N124" s="76"/>
      <c r="O124" s="83"/>
      <c r="P124" s="93"/>
      <c r="Q124" s="100"/>
      <c r="R124" s="93"/>
      <c r="S124" s="100"/>
      <c r="T124" s="108"/>
      <c r="U124" s="100"/>
      <c r="V124" s="108"/>
      <c r="W124" s="100"/>
      <c r="X124" s="108"/>
      <c r="Y124" s="119"/>
      <c r="Z124" s="108"/>
      <c r="AA124" s="100"/>
      <c r="AB124" s="108"/>
      <c r="AC124" s="119"/>
      <c r="AD124" s="108"/>
      <c r="AE124" s="119"/>
      <c r="AF124" s="108"/>
      <c r="AG124" s="119"/>
      <c r="AH124" s="138"/>
      <c r="AQ124" s="148"/>
      <c r="AR124" s="148"/>
      <c r="AS124" s="159"/>
    </row>
    <row r="125" spans="1:45" hidden="1" outlineLevel="1" x14ac:dyDescent="0.4">
      <c r="A125" s="5">
        <v>118</v>
      </c>
      <c r="B125" s="38"/>
      <c r="C125" s="9"/>
      <c r="D125" s="40"/>
      <c r="E125" s="42"/>
      <c r="F125" s="44"/>
      <c r="G125" s="44"/>
      <c r="H125" s="51"/>
      <c r="I125" s="51"/>
      <c r="J125" s="61"/>
      <c r="K125" s="66"/>
      <c r="L125" s="76"/>
      <c r="M125" s="83"/>
      <c r="N125" s="76"/>
      <c r="O125" s="83"/>
      <c r="P125" s="93"/>
      <c r="Q125" s="100"/>
      <c r="R125" s="93"/>
      <c r="S125" s="100"/>
      <c r="T125" s="108"/>
      <c r="U125" s="100"/>
      <c r="V125" s="108"/>
      <c r="W125" s="100"/>
      <c r="X125" s="108"/>
      <c r="Y125" s="119"/>
      <c r="Z125" s="108"/>
      <c r="AA125" s="100"/>
      <c r="AB125" s="108"/>
      <c r="AC125" s="119"/>
      <c r="AD125" s="108"/>
      <c r="AE125" s="119"/>
      <c r="AF125" s="108"/>
      <c r="AG125" s="119"/>
      <c r="AH125" s="138"/>
      <c r="AQ125" s="148"/>
      <c r="AR125" s="148"/>
      <c r="AS125" s="159"/>
    </row>
    <row r="126" spans="1:45" hidden="1" outlineLevel="1" x14ac:dyDescent="0.4">
      <c r="A126" s="5">
        <v>119</v>
      </c>
      <c r="B126" s="38"/>
      <c r="C126" s="9"/>
      <c r="D126" s="40"/>
      <c r="E126" s="42"/>
      <c r="F126" s="44"/>
      <c r="G126" s="44"/>
      <c r="H126" s="51"/>
      <c r="I126" s="51"/>
      <c r="J126" s="60"/>
      <c r="K126" s="65"/>
      <c r="L126" s="75"/>
      <c r="M126" s="82"/>
      <c r="N126" s="75"/>
      <c r="O126" s="82"/>
      <c r="P126" s="92"/>
      <c r="Q126" s="99"/>
      <c r="R126" s="92"/>
      <c r="S126" s="99"/>
      <c r="T126" s="107"/>
      <c r="U126" s="99"/>
      <c r="V126" s="107"/>
      <c r="W126" s="99"/>
      <c r="X126" s="107"/>
      <c r="Y126" s="118"/>
      <c r="Z126" s="107"/>
      <c r="AA126" s="99"/>
      <c r="AB126" s="107"/>
      <c r="AC126" s="118"/>
      <c r="AD126" s="107"/>
      <c r="AE126" s="118"/>
      <c r="AF126" s="107"/>
      <c r="AG126" s="118"/>
      <c r="AH126" s="137"/>
      <c r="AQ126" s="148"/>
      <c r="AR126" s="148"/>
      <c r="AS126" s="159"/>
    </row>
    <row r="127" spans="1:45" ht="19.5" hidden="1" outlineLevel="1" thickBot="1" x14ac:dyDescent="0.45">
      <c r="A127" s="5">
        <v>120</v>
      </c>
      <c r="B127" s="38"/>
      <c r="C127" s="9"/>
      <c r="D127" s="40"/>
      <c r="E127" s="42"/>
      <c r="F127" s="44"/>
      <c r="G127" s="44"/>
      <c r="H127" s="51"/>
      <c r="I127" s="51"/>
      <c r="J127" s="61"/>
      <c r="K127" s="66"/>
      <c r="L127" s="76"/>
      <c r="M127" s="83"/>
      <c r="N127" s="76"/>
      <c r="O127" s="83"/>
      <c r="P127" s="93"/>
      <c r="Q127" s="100"/>
      <c r="R127" s="93"/>
      <c r="S127" s="100"/>
      <c r="T127" s="108"/>
      <c r="U127" s="100"/>
      <c r="V127" s="108"/>
      <c r="W127" s="100"/>
      <c r="X127" s="108"/>
      <c r="Y127" s="119"/>
      <c r="Z127" s="108"/>
      <c r="AA127" s="100"/>
      <c r="AB127" s="108"/>
      <c r="AC127" s="119"/>
      <c r="AD127" s="108"/>
      <c r="AE127" s="119"/>
      <c r="AF127" s="108"/>
      <c r="AG127" s="119"/>
      <c r="AH127" s="138"/>
      <c r="AQ127" s="148"/>
      <c r="AR127" s="148"/>
      <c r="AS127" s="159"/>
    </row>
    <row r="128" spans="1:45" ht="18" customHeight="1" collapsed="1" x14ac:dyDescent="0.4">
      <c r="A128" s="234" t="s">
        <v>68</v>
      </c>
      <c r="B128" s="235"/>
      <c r="C128" s="235"/>
      <c r="D128" s="236"/>
      <c r="E128" s="246" t="s">
        <v>65</v>
      </c>
      <c r="F128" s="247"/>
      <c r="G128" s="248"/>
      <c r="H128" s="248"/>
      <c r="I128" s="248"/>
      <c r="J128" s="249"/>
      <c r="K128" s="67">
        <f>COUNTIF(K8:K127,$E128)</f>
        <v>0</v>
      </c>
      <c r="L128" s="78"/>
      <c r="M128" s="85">
        <f t="shared" ref="M128:M133" si="0">COUNTIF($M$8:$M$127,$E128)</f>
        <v>0</v>
      </c>
      <c r="N128" s="78"/>
      <c r="O128" s="85">
        <f t="shared" ref="O128:O133" si="1">COUNTIF($O$8:$O$127,$E128)</f>
        <v>0</v>
      </c>
      <c r="P128" s="95"/>
      <c r="Q128" s="85">
        <f t="shared" ref="Q128:Q133" si="2">COUNTIF($Q$8:$Q$127,$E128)</f>
        <v>0</v>
      </c>
      <c r="R128" s="95"/>
      <c r="S128" s="85">
        <f t="shared" ref="S128:S133" si="3">COUNTIF($S$8:$S$127,$E128)</f>
        <v>0</v>
      </c>
      <c r="T128" s="95"/>
      <c r="U128" s="85">
        <f t="shared" ref="U128:U133" si="4">COUNTIF($U$8:$U$127,$E128)</f>
        <v>0</v>
      </c>
      <c r="V128" s="95"/>
      <c r="W128" s="85">
        <f t="shared" ref="W128:W133" si="5">COUNTIF($W$8:$W$127,$E128)</f>
        <v>0</v>
      </c>
      <c r="X128" s="95"/>
      <c r="Y128" s="120">
        <f t="shared" ref="Y128:Y133" si="6">COUNTIF(Y$8:Y$127,$E128)</f>
        <v>0</v>
      </c>
      <c r="Z128" s="95"/>
      <c r="AA128" s="85">
        <f t="shared" ref="AA128:AA133" si="7">COUNTIF(AA$8:AA$127,$E128)</f>
        <v>0</v>
      </c>
      <c r="AB128" s="95"/>
      <c r="AC128" s="120">
        <f t="shared" ref="AC128:AC133" si="8">COUNTIF(AC$8:AC$127,$E128)</f>
        <v>0</v>
      </c>
      <c r="AD128" s="95"/>
      <c r="AE128" s="120">
        <f t="shared" ref="AE128:AE133" si="9">COUNTIF(AE$8:AE$127,$E128)</f>
        <v>0</v>
      </c>
      <c r="AF128" s="95"/>
      <c r="AG128" s="120">
        <f t="shared" ref="AG128:AG133" si="10">COUNTIF(AG$8:AG$127,$E128)</f>
        <v>0</v>
      </c>
      <c r="AH128" s="141"/>
      <c r="AI128" s="35"/>
      <c r="AQ128" s="148"/>
      <c r="AR128" s="148"/>
      <c r="AS128" s="159"/>
    </row>
    <row r="129" spans="1:45" ht="25.5" customHeight="1" x14ac:dyDescent="0.4">
      <c r="A129" s="237"/>
      <c r="B129" s="238"/>
      <c r="C129" s="238"/>
      <c r="D129" s="239"/>
      <c r="E129" s="250" t="s">
        <v>30</v>
      </c>
      <c r="F129" s="251"/>
      <c r="G129" s="252"/>
      <c r="H129" s="252"/>
      <c r="I129" s="252"/>
      <c r="J129" s="253"/>
      <c r="K129" s="68">
        <f>COUNTIF($K$8:$K$127,E129)</f>
        <v>0</v>
      </c>
      <c r="L129" s="79"/>
      <c r="M129" s="86">
        <f t="shared" si="0"/>
        <v>0</v>
      </c>
      <c r="N129" s="79"/>
      <c r="O129" s="86">
        <f t="shared" si="1"/>
        <v>0</v>
      </c>
      <c r="P129" s="96"/>
      <c r="Q129" s="86">
        <f t="shared" si="2"/>
        <v>0</v>
      </c>
      <c r="R129" s="96"/>
      <c r="S129" s="86">
        <f t="shared" si="3"/>
        <v>0</v>
      </c>
      <c r="T129" s="96"/>
      <c r="U129" s="86">
        <f t="shared" si="4"/>
        <v>0</v>
      </c>
      <c r="V129" s="96"/>
      <c r="W129" s="86">
        <f t="shared" si="5"/>
        <v>0</v>
      </c>
      <c r="X129" s="96"/>
      <c r="Y129" s="73">
        <f t="shared" si="6"/>
        <v>0</v>
      </c>
      <c r="Z129" s="96"/>
      <c r="AA129" s="86">
        <f t="shared" si="7"/>
        <v>0</v>
      </c>
      <c r="AB129" s="96"/>
      <c r="AC129" s="73">
        <f t="shared" si="8"/>
        <v>0</v>
      </c>
      <c r="AD129" s="96"/>
      <c r="AE129" s="73">
        <f t="shared" si="9"/>
        <v>0</v>
      </c>
      <c r="AF129" s="96"/>
      <c r="AG129" s="73">
        <f t="shared" si="10"/>
        <v>0</v>
      </c>
      <c r="AH129" s="142"/>
      <c r="AI129" s="35"/>
      <c r="AQ129" s="148"/>
      <c r="AR129" s="148"/>
      <c r="AS129" s="159"/>
    </row>
    <row r="130" spans="1:45" ht="18" customHeight="1" x14ac:dyDescent="0.4">
      <c r="A130" s="237"/>
      <c r="B130" s="238"/>
      <c r="C130" s="238"/>
      <c r="D130" s="239"/>
      <c r="E130" s="250" t="s">
        <v>66</v>
      </c>
      <c r="F130" s="251"/>
      <c r="G130" s="252"/>
      <c r="H130" s="252"/>
      <c r="I130" s="252"/>
      <c r="J130" s="253"/>
      <c r="K130" s="68">
        <f>COUNTIF($K$8:$K$127,E130)</f>
        <v>0</v>
      </c>
      <c r="L130" s="79"/>
      <c r="M130" s="86">
        <f t="shared" si="0"/>
        <v>0</v>
      </c>
      <c r="N130" s="79"/>
      <c r="O130" s="86">
        <f t="shared" si="1"/>
        <v>0</v>
      </c>
      <c r="P130" s="96"/>
      <c r="Q130" s="86">
        <f t="shared" si="2"/>
        <v>0</v>
      </c>
      <c r="R130" s="96"/>
      <c r="S130" s="86">
        <f t="shared" si="3"/>
        <v>0</v>
      </c>
      <c r="T130" s="96"/>
      <c r="U130" s="86">
        <f t="shared" si="4"/>
        <v>0</v>
      </c>
      <c r="V130" s="96"/>
      <c r="W130" s="86">
        <f t="shared" si="5"/>
        <v>0</v>
      </c>
      <c r="X130" s="96"/>
      <c r="Y130" s="73">
        <f t="shared" si="6"/>
        <v>0</v>
      </c>
      <c r="Z130" s="96"/>
      <c r="AA130" s="86">
        <f t="shared" si="7"/>
        <v>0</v>
      </c>
      <c r="AB130" s="96"/>
      <c r="AC130" s="73">
        <f t="shared" si="8"/>
        <v>0</v>
      </c>
      <c r="AD130" s="96"/>
      <c r="AE130" s="73">
        <f t="shared" si="9"/>
        <v>0</v>
      </c>
      <c r="AF130" s="96"/>
      <c r="AG130" s="73">
        <f t="shared" si="10"/>
        <v>0</v>
      </c>
      <c r="AH130" s="142"/>
      <c r="AI130" s="35"/>
      <c r="AQ130" s="148"/>
      <c r="AR130" s="148"/>
      <c r="AS130" s="159"/>
    </row>
    <row r="131" spans="1:45" ht="19.5" customHeight="1" x14ac:dyDescent="0.4">
      <c r="A131" s="237"/>
      <c r="B131" s="238"/>
      <c r="C131" s="238"/>
      <c r="D131" s="239"/>
      <c r="E131" s="250" t="s">
        <v>67</v>
      </c>
      <c r="F131" s="251"/>
      <c r="G131" s="252"/>
      <c r="H131" s="252"/>
      <c r="I131" s="252"/>
      <c r="J131" s="253"/>
      <c r="K131" s="68">
        <f>COUNTIF($K$8:$K$127,E131)</f>
        <v>0</v>
      </c>
      <c r="L131" s="79"/>
      <c r="M131" s="86">
        <f t="shared" si="0"/>
        <v>0</v>
      </c>
      <c r="N131" s="79"/>
      <c r="O131" s="86">
        <f t="shared" si="1"/>
        <v>0</v>
      </c>
      <c r="P131" s="96"/>
      <c r="Q131" s="86">
        <f t="shared" si="2"/>
        <v>0</v>
      </c>
      <c r="R131" s="96"/>
      <c r="S131" s="86">
        <f t="shared" si="3"/>
        <v>0</v>
      </c>
      <c r="T131" s="96"/>
      <c r="U131" s="86">
        <f t="shared" si="4"/>
        <v>0</v>
      </c>
      <c r="V131" s="96"/>
      <c r="W131" s="86">
        <f t="shared" si="5"/>
        <v>0</v>
      </c>
      <c r="X131" s="96"/>
      <c r="Y131" s="73">
        <f t="shared" si="6"/>
        <v>0</v>
      </c>
      <c r="Z131" s="96"/>
      <c r="AA131" s="86">
        <f t="shared" si="7"/>
        <v>0</v>
      </c>
      <c r="AB131" s="96"/>
      <c r="AC131" s="73">
        <f t="shared" si="8"/>
        <v>0</v>
      </c>
      <c r="AD131" s="96"/>
      <c r="AE131" s="73">
        <f t="shared" si="9"/>
        <v>0</v>
      </c>
      <c r="AF131" s="96"/>
      <c r="AG131" s="73">
        <f t="shared" si="10"/>
        <v>0</v>
      </c>
      <c r="AH131" s="142"/>
      <c r="AI131" s="35"/>
      <c r="AQ131" s="148"/>
      <c r="AR131" s="148"/>
      <c r="AS131" s="159"/>
    </row>
    <row r="132" spans="1:45" ht="19.5" customHeight="1" x14ac:dyDescent="0.4">
      <c r="A132" s="240"/>
      <c r="B132" s="241"/>
      <c r="C132" s="241"/>
      <c r="D132" s="242"/>
      <c r="E132" s="250" t="s">
        <v>218</v>
      </c>
      <c r="F132" s="251"/>
      <c r="G132" s="252"/>
      <c r="H132" s="252"/>
      <c r="I132" s="252"/>
      <c r="J132" s="253"/>
      <c r="K132" s="68">
        <f>COUNTIF($K$8:$K$127,E132)</f>
        <v>0</v>
      </c>
      <c r="L132" s="79"/>
      <c r="M132" s="86">
        <f t="shared" si="0"/>
        <v>0</v>
      </c>
      <c r="N132" s="79"/>
      <c r="O132" s="86">
        <f t="shared" si="1"/>
        <v>0</v>
      </c>
      <c r="P132" s="96"/>
      <c r="Q132" s="86">
        <f t="shared" si="2"/>
        <v>0</v>
      </c>
      <c r="R132" s="96"/>
      <c r="S132" s="86">
        <f t="shared" si="3"/>
        <v>0</v>
      </c>
      <c r="T132" s="96"/>
      <c r="U132" s="86">
        <f t="shared" si="4"/>
        <v>0</v>
      </c>
      <c r="V132" s="96"/>
      <c r="W132" s="86">
        <f t="shared" si="5"/>
        <v>0</v>
      </c>
      <c r="X132" s="96"/>
      <c r="Y132" s="73">
        <f t="shared" si="6"/>
        <v>0</v>
      </c>
      <c r="Z132" s="96"/>
      <c r="AA132" s="86">
        <f t="shared" si="7"/>
        <v>0</v>
      </c>
      <c r="AB132" s="96"/>
      <c r="AC132" s="73">
        <f t="shared" si="8"/>
        <v>0</v>
      </c>
      <c r="AD132" s="96"/>
      <c r="AE132" s="73">
        <f t="shared" si="9"/>
        <v>0</v>
      </c>
      <c r="AF132" s="96"/>
      <c r="AG132" s="73">
        <f t="shared" si="10"/>
        <v>0</v>
      </c>
      <c r="AH132" s="142"/>
      <c r="AI132" s="35"/>
      <c r="AQ132" s="148"/>
      <c r="AR132" s="148"/>
      <c r="AS132" s="159"/>
    </row>
    <row r="133" spans="1:45" ht="18.75" customHeight="1" thickBot="1" x14ac:dyDescent="0.45">
      <c r="A133" s="243"/>
      <c r="B133" s="244"/>
      <c r="C133" s="244"/>
      <c r="D133" s="245"/>
      <c r="E133" s="221" t="s">
        <v>220</v>
      </c>
      <c r="F133" s="222"/>
      <c r="G133" s="223"/>
      <c r="H133" s="223"/>
      <c r="I133" s="223"/>
      <c r="J133" s="224"/>
      <c r="K133" s="69">
        <f>COUNTIF($K$8:$K$127,E133)</f>
        <v>0</v>
      </c>
      <c r="L133" s="80"/>
      <c r="M133" s="87">
        <f t="shared" si="0"/>
        <v>0</v>
      </c>
      <c r="N133" s="80"/>
      <c r="O133" s="87">
        <f t="shared" si="1"/>
        <v>0</v>
      </c>
      <c r="P133" s="97"/>
      <c r="Q133" s="87">
        <f t="shared" si="2"/>
        <v>0</v>
      </c>
      <c r="R133" s="97"/>
      <c r="S133" s="87">
        <f t="shared" si="3"/>
        <v>0</v>
      </c>
      <c r="T133" s="97"/>
      <c r="U133" s="87">
        <f t="shared" si="4"/>
        <v>0</v>
      </c>
      <c r="V133" s="97"/>
      <c r="W133" s="87">
        <f t="shared" si="5"/>
        <v>0</v>
      </c>
      <c r="X133" s="97"/>
      <c r="Y133" s="121">
        <f t="shared" si="6"/>
        <v>0</v>
      </c>
      <c r="Z133" s="97"/>
      <c r="AA133" s="87">
        <f t="shared" si="7"/>
        <v>0</v>
      </c>
      <c r="AB133" s="97"/>
      <c r="AC133" s="121">
        <f t="shared" si="8"/>
        <v>0</v>
      </c>
      <c r="AD133" s="97"/>
      <c r="AE133" s="121">
        <f t="shared" si="9"/>
        <v>0</v>
      </c>
      <c r="AF133" s="134"/>
      <c r="AG133" s="121">
        <f t="shared" si="10"/>
        <v>0</v>
      </c>
      <c r="AH133" s="143"/>
      <c r="AI133" s="35"/>
      <c r="AQ133" s="148"/>
      <c r="AR133" s="148"/>
      <c r="AS133" s="159"/>
    </row>
    <row r="134" spans="1:45" ht="18.75" customHeight="1" thickBot="1" x14ac:dyDescent="0.45">
      <c r="A134" s="179"/>
      <c r="B134" s="180"/>
      <c r="C134" s="180"/>
      <c r="D134" s="180"/>
      <c r="E134" s="180"/>
      <c r="F134" s="180"/>
      <c r="G134" s="180"/>
      <c r="H134" s="181"/>
      <c r="I134" s="181"/>
      <c r="J134" s="182"/>
      <c r="K134" s="70" t="s">
        <v>5</v>
      </c>
      <c r="L134" s="81"/>
      <c r="M134" s="88" t="s">
        <v>17</v>
      </c>
      <c r="N134" s="81"/>
      <c r="O134" s="91" t="s">
        <v>19</v>
      </c>
      <c r="P134" s="81"/>
      <c r="Q134" s="102" t="s">
        <v>15</v>
      </c>
      <c r="R134" s="81"/>
      <c r="S134" s="106" t="s">
        <v>23</v>
      </c>
      <c r="T134" s="110"/>
      <c r="U134" s="102" t="s">
        <v>25</v>
      </c>
      <c r="V134" s="81"/>
      <c r="W134" s="102" t="s">
        <v>26</v>
      </c>
      <c r="X134" s="81"/>
      <c r="Y134" s="122" t="s">
        <v>28</v>
      </c>
      <c r="Z134" s="110"/>
      <c r="AA134" s="102" t="s">
        <v>31</v>
      </c>
      <c r="AB134" s="81"/>
      <c r="AC134" s="132" t="s">
        <v>33</v>
      </c>
      <c r="AD134" s="81"/>
      <c r="AE134" s="122" t="s">
        <v>16</v>
      </c>
      <c r="AF134" s="135"/>
      <c r="AG134" s="122" t="s">
        <v>34</v>
      </c>
      <c r="AH134" s="144"/>
      <c r="AQ134" s="148"/>
      <c r="AR134" s="148"/>
      <c r="AS134" s="159"/>
    </row>
    <row r="135" spans="1:45" ht="18.75" customHeight="1" x14ac:dyDescent="0.4">
      <c r="A135" s="4"/>
      <c r="B135" s="4"/>
      <c r="C135" s="4"/>
      <c r="D135" s="4"/>
      <c r="E135" s="4"/>
      <c r="F135" s="4"/>
      <c r="G135" s="4"/>
      <c r="H135" s="47"/>
      <c r="I135" s="47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27"/>
      <c r="AB135" s="14"/>
      <c r="AC135" s="14"/>
      <c r="AD135" s="14"/>
      <c r="AE135" s="14"/>
      <c r="AF135" s="14"/>
      <c r="AG135" s="14"/>
      <c r="AH135" s="14"/>
      <c r="AQ135" s="148"/>
      <c r="AR135" s="148"/>
      <c r="AS135" s="159"/>
    </row>
    <row r="136" spans="1:45" ht="18.75" customHeight="1" x14ac:dyDescent="0.4">
      <c r="A136" s="4"/>
      <c r="B136" s="4"/>
      <c r="C136" s="4"/>
      <c r="D136" s="4"/>
      <c r="E136" s="4"/>
      <c r="F136" s="4"/>
      <c r="G136" s="4"/>
      <c r="H136" s="47"/>
      <c r="I136" s="47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27"/>
      <c r="AB136" s="14"/>
      <c r="AC136" s="14"/>
      <c r="AD136" s="14"/>
      <c r="AE136" s="14"/>
      <c r="AF136" s="14"/>
      <c r="AG136" s="14"/>
      <c r="AH136" s="14"/>
      <c r="AQ136" s="148"/>
      <c r="AR136" s="148"/>
      <c r="AS136" s="159"/>
    </row>
    <row r="137" spans="1:45" ht="18.75" customHeight="1" x14ac:dyDescent="0.4">
      <c r="A137" s="4"/>
      <c r="B137" s="4"/>
      <c r="C137" s="4"/>
      <c r="D137" s="4"/>
      <c r="E137" s="4"/>
      <c r="F137" s="4"/>
      <c r="G137" s="4"/>
      <c r="H137" s="52"/>
      <c r="I137" s="14" t="s">
        <v>219</v>
      </c>
      <c r="J137" s="4"/>
      <c r="K137" s="71">
        <f>K128+SUM($K$129:K133)</f>
        <v>0</v>
      </c>
      <c r="L137" s="71">
        <f>L128+SUM($K$129:L133)</f>
        <v>0</v>
      </c>
      <c r="M137" s="71">
        <f>M128+SUM($K$129:M133)</f>
        <v>0</v>
      </c>
      <c r="N137" s="71">
        <f>N128+SUM($K$129:N133)</f>
        <v>0</v>
      </c>
      <c r="O137" s="71">
        <f>O128+SUM($K$129:O133)</f>
        <v>0</v>
      </c>
      <c r="P137" s="71">
        <f>P128+SUM($K$129:P133)</f>
        <v>0</v>
      </c>
      <c r="Q137" s="71">
        <f>Q128+SUM($K$129:Q133)</f>
        <v>0</v>
      </c>
      <c r="R137" s="71">
        <f>R128+SUM($K$129:R133)</f>
        <v>0</v>
      </c>
      <c r="S137" s="71">
        <f>S128+SUM($K$129:S133)</f>
        <v>0</v>
      </c>
      <c r="T137" s="71">
        <f>T128+SUM($K$129:T133)</f>
        <v>0</v>
      </c>
      <c r="U137" s="71">
        <f>U128+SUM($K$129:U133)</f>
        <v>0</v>
      </c>
      <c r="V137" s="71"/>
      <c r="W137" s="71">
        <f>W128+SUM($K$129:W133)</f>
        <v>0</v>
      </c>
      <c r="X137" s="71"/>
      <c r="Y137" s="71">
        <f>Y128+SUM($K$129:Y133)</f>
        <v>0</v>
      </c>
      <c r="Z137" s="71"/>
      <c r="AA137" s="128">
        <f>AA128+SUM($K$129:AA133)</f>
        <v>0</v>
      </c>
      <c r="AB137" s="71"/>
      <c r="AC137" s="71">
        <f>AC128+SUM($K$129:AC133)</f>
        <v>0</v>
      </c>
      <c r="AD137" s="71"/>
      <c r="AE137" s="71">
        <f>AE128+SUM($K$129:AE133)</f>
        <v>0</v>
      </c>
      <c r="AF137" s="71"/>
      <c r="AG137" s="71">
        <f>AG128+SUM($K$129:AG133)</f>
        <v>0</v>
      </c>
      <c r="AH137" s="71"/>
      <c r="AQ137" s="148"/>
      <c r="AR137" s="148"/>
      <c r="AS137" s="159"/>
    </row>
    <row r="138" spans="1:45" ht="26.25" customHeight="1" x14ac:dyDescent="0.4">
      <c r="A138" s="4"/>
      <c r="B138" s="4"/>
      <c r="C138" s="4"/>
      <c r="D138" s="4"/>
      <c r="E138" s="4"/>
      <c r="F138" s="4"/>
      <c r="G138" s="4"/>
      <c r="H138" s="47"/>
      <c r="I138" s="57" t="s">
        <v>105</v>
      </c>
      <c r="K138" s="72">
        <f>K137-K132</f>
        <v>0</v>
      </c>
      <c r="L138" s="72">
        <f>L137-L132</f>
        <v>0</v>
      </c>
      <c r="M138" s="72">
        <f>M137-(SUM($K$132,M132))</f>
        <v>0</v>
      </c>
      <c r="N138" s="72">
        <f>N137-N132</f>
        <v>0</v>
      </c>
      <c r="O138" s="72">
        <f>O137-(SUM($K$132,M132,O132))</f>
        <v>0</v>
      </c>
      <c r="P138" s="72">
        <f>P137-P132</f>
        <v>0</v>
      </c>
      <c r="Q138" s="72">
        <f>Q137-(SUM($K$132,M132,O132,Q132))</f>
        <v>0</v>
      </c>
      <c r="R138" s="72">
        <f>R137-R132</f>
        <v>0</v>
      </c>
      <c r="S138" s="72">
        <f>S137-(SUM($K$132,M132,O132,Q132,RS132132))</f>
        <v>0</v>
      </c>
      <c r="T138" s="72">
        <f>T137-T132</f>
        <v>0</v>
      </c>
      <c r="U138" s="72">
        <f>U137-(SUM($K$132,M132,O132,Q132,S132,U132))</f>
        <v>0</v>
      </c>
      <c r="V138" s="72"/>
      <c r="W138" s="72">
        <f>W137-(SUM($K$132,M132,O132,Q132,S132,U132,W132))</f>
        <v>0</v>
      </c>
      <c r="X138" s="72">
        <f>X137-X132</f>
        <v>0</v>
      </c>
      <c r="Y138" s="72">
        <f>Y137-(SUM($K$132,M132,O132,Q132,S132,U132,W132,Y132))</f>
        <v>0</v>
      </c>
      <c r="Z138" s="72">
        <f>Z137-Z132</f>
        <v>0</v>
      </c>
      <c r="AA138" s="129">
        <f>AA137-(SUM($K$132,M132,O132,Q132,S132,U132,W132,Y132,AA132))</f>
        <v>0</v>
      </c>
      <c r="AB138" s="72">
        <f>AB137-AB132</f>
        <v>0</v>
      </c>
      <c r="AC138" s="72">
        <f>AC137-(SUM($K$132,M132,O132,Q132,S132,U132,W132,Y132,AA132,AC132))</f>
        <v>0</v>
      </c>
      <c r="AD138" s="72">
        <f>AD137-AD132</f>
        <v>0</v>
      </c>
      <c r="AE138" s="72">
        <f>AE137-(SUM($K$132,M132,O132,Q132,S132,U132,W132,Y132,AA132,AC132,AE132))</f>
        <v>0</v>
      </c>
      <c r="AF138" s="72">
        <f>AF137-AF132</f>
        <v>0</v>
      </c>
      <c r="AG138" s="72">
        <f>AG137-(SUM($K$132,M132,O132,Q132,S132,U132,W132,Y132,AA132,AC132,AE132,AG132))</f>
        <v>0</v>
      </c>
      <c r="AH138" s="72"/>
      <c r="AI138" s="72">
        <f>AI137-AI132</f>
        <v>0</v>
      </c>
      <c r="AQ138" s="148"/>
      <c r="AR138" s="148"/>
      <c r="AS138" s="159"/>
    </row>
    <row r="139" spans="1:45" ht="18.75" customHeight="1" x14ac:dyDescent="0.4">
      <c r="A139" s="4"/>
      <c r="B139" s="4"/>
      <c r="C139" s="4"/>
      <c r="D139" s="4"/>
      <c r="E139" s="4"/>
      <c r="F139" s="4"/>
      <c r="G139" s="4"/>
      <c r="H139" s="53" t="s">
        <v>221</v>
      </c>
      <c r="I139" s="58" t="s">
        <v>205</v>
      </c>
      <c r="J139" s="63"/>
      <c r="K139" s="73">
        <f t="shared" ref="K139:AG141" si="11">COUNTIFS($C$8:$C$127,$I139,K$8:K$127,$E$128)</f>
        <v>0</v>
      </c>
      <c r="L139" s="73">
        <f t="shared" si="11"/>
        <v>0</v>
      </c>
      <c r="M139" s="73">
        <f t="shared" si="11"/>
        <v>0</v>
      </c>
      <c r="N139" s="73">
        <f t="shared" si="11"/>
        <v>0</v>
      </c>
      <c r="O139" s="73">
        <f t="shared" si="11"/>
        <v>0</v>
      </c>
      <c r="P139" s="73">
        <f t="shared" si="11"/>
        <v>0</v>
      </c>
      <c r="Q139" s="73">
        <f t="shared" si="11"/>
        <v>0</v>
      </c>
      <c r="R139" s="73">
        <f t="shared" si="11"/>
        <v>0</v>
      </c>
      <c r="S139" s="73">
        <f t="shared" si="11"/>
        <v>0</v>
      </c>
      <c r="T139" s="73">
        <f t="shared" si="11"/>
        <v>0</v>
      </c>
      <c r="U139" s="73">
        <f t="shared" si="11"/>
        <v>0</v>
      </c>
      <c r="V139" s="73">
        <f t="shared" si="11"/>
        <v>0</v>
      </c>
      <c r="W139" s="73">
        <f t="shared" si="11"/>
        <v>0</v>
      </c>
      <c r="X139" s="73">
        <f t="shared" si="11"/>
        <v>0</v>
      </c>
      <c r="Y139" s="73">
        <f t="shared" si="11"/>
        <v>0</v>
      </c>
      <c r="Z139" s="73">
        <f t="shared" si="11"/>
        <v>0</v>
      </c>
      <c r="AA139" s="86">
        <f t="shared" si="11"/>
        <v>0</v>
      </c>
      <c r="AB139" s="73">
        <f t="shared" si="11"/>
        <v>0</v>
      </c>
      <c r="AC139" s="73">
        <f t="shared" si="11"/>
        <v>0</v>
      </c>
      <c r="AD139" s="73">
        <f t="shared" si="11"/>
        <v>0</v>
      </c>
      <c r="AE139" s="73">
        <f t="shared" si="11"/>
        <v>0</v>
      </c>
      <c r="AF139" s="73">
        <f t="shared" si="11"/>
        <v>0</v>
      </c>
      <c r="AG139" s="73">
        <f t="shared" si="11"/>
        <v>0</v>
      </c>
      <c r="AH139" s="14"/>
      <c r="AQ139" s="148"/>
      <c r="AR139" s="148"/>
      <c r="AS139" s="159"/>
    </row>
    <row r="140" spans="1:45" ht="18.75" customHeight="1" x14ac:dyDescent="0.4">
      <c r="A140" s="4"/>
      <c r="B140" s="4"/>
      <c r="C140" s="4"/>
      <c r="D140" s="4"/>
      <c r="E140" s="4"/>
      <c r="F140" s="4"/>
      <c r="G140" s="4"/>
      <c r="H140" s="47"/>
      <c r="I140" s="58" t="s">
        <v>35</v>
      </c>
      <c r="J140" s="63"/>
      <c r="K140" s="73">
        <f t="shared" si="11"/>
        <v>0</v>
      </c>
      <c r="L140" s="73">
        <f t="shared" si="11"/>
        <v>0</v>
      </c>
      <c r="M140" s="73">
        <f t="shared" si="11"/>
        <v>0</v>
      </c>
      <c r="N140" s="73">
        <f t="shared" si="11"/>
        <v>0</v>
      </c>
      <c r="O140" s="73">
        <f t="shared" si="11"/>
        <v>0</v>
      </c>
      <c r="P140" s="73">
        <f t="shared" si="11"/>
        <v>0</v>
      </c>
      <c r="Q140" s="73">
        <f t="shared" si="11"/>
        <v>0</v>
      </c>
      <c r="R140" s="73">
        <f t="shared" si="11"/>
        <v>0</v>
      </c>
      <c r="S140" s="73">
        <f t="shared" si="11"/>
        <v>0</v>
      </c>
      <c r="T140" s="73">
        <f t="shared" si="11"/>
        <v>0</v>
      </c>
      <c r="U140" s="73">
        <f t="shared" si="11"/>
        <v>0</v>
      </c>
      <c r="V140" s="73">
        <f t="shared" si="11"/>
        <v>0</v>
      </c>
      <c r="W140" s="73">
        <f t="shared" si="11"/>
        <v>0</v>
      </c>
      <c r="X140" s="73">
        <f t="shared" si="11"/>
        <v>0</v>
      </c>
      <c r="Y140" s="73">
        <f t="shared" si="11"/>
        <v>0</v>
      </c>
      <c r="Z140" s="73">
        <f t="shared" si="11"/>
        <v>0</v>
      </c>
      <c r="AA140" s="86">
        <f t="shared" si="11"/>
        <v>0</v>
      </c>
      <c r="AB140" s="73">
        <f t="shared" si="11"/>
        <v>0</v>
      </c>
      <c r="AC140" s="73">
        <f t="shared" si="11"/>
        <v>0</v>
      </c>
      <c r="AD140" s="73">
        <f t="shared" si="11"/>
        <v>0</v>
      </c>
      <c r="AE140" s="73">
        <f t="shared" si="11"/>
        <v>0</v>
      </c>
      <c r="AF140" s="73">
        <f t="shared" si="11"/>
        <v>0</v>
      </c>
      <c r="AG140" s="73">
        <f t="shared" si="11"/>
        <v>0</v>
      </c>
      <c r="AH140" s="14"/>
      <c r="AQ140" s="148"/>
      <c r="AR140" s="148"/>
      <c r="AS140" s="159"/>
    </row>
    <row r="141" spans="1:45" ht="18.75" customHeight="1" x14ac:dyDescent="0.4">
      <c r="A141" s="4"/>
      <c r="B141" s="4"/>
      <c r="C141" s="4"/>
      <c r="D141" s="4"/>
      <c r="E141" s="4"/>
      <c r="F141" s="4"/>
      <c r="G141" s="4"/>
      <c r="H141" s="47"/>
      <c r="I141" s="58" t="s">
        <v>59</v>
      </c>
      <c r="J141" s="63"/>
      <c r="K141" s="73">
        <f t="shared" si="11"/>
        <v>0</v>
      </c>
      <c r="L141" s="73">
        <f t="shared" si="11"/>
        <v>0</v>
      </c>
      <c r="M141" s="73">
        <f t="shared" si="11"/>
        <v>0</v>
      </c>
      <c r="N141" s="73">
        <f t="shared" si="11"/>
        <v>0</v>
      </c>
      <c r="O141" s="73">
        <f t="shared" si="11"/>
        <v>0</v>
      </c>
      <c r="P141" s="73">
        <f t="shared" si="11"/>
        <v>0</v>
      </c>
      <c r="Q141" s="73">
        <f t="shared" si="11"/>
        <v>0</v>
      </c>
      <c r="R141" s="73">
        <f t="shared" si="11"/>
        <v>0</v>
      </c>
      <c r="S141" s="73">
        <f t="shared" si="11"/>
        <v>0</v>
      </c>
      <c r="T141" s="73">
        <f t="shared" si="11"/>
        <v>0</v>
      </c>
      <c r="U141" s="73">
        <f t="shared" si="11"/>
        <v>0</v>
      </c>
      <c r="V141" s="73">
        <f t="shared" si="11"/>
        <v>0</v>
      </c>
      <c r="W141" s="73">
        <f t="shared" si="11"/>
        <v>0</v>
      </c>
      <c r="X141" s="73">
        <f t="shared" si="11"/>
        <v>0</v>
      </c>
      <c r="Y141" s="73">
        <f t="shared" si="11"/>
        <v>0</v>
      </c>
      <c r="Z141" s="73">
        <f t="shared" si="11"/>
        <v>0</v>
      </c>
      <c r="AA141" s="86">
        <f t="shared" si="11"/>
        <v>0</v>
      </c>
      <c r="AB141" s="73">
        <f t="shared" si="11"/>
        <v>0</v>
      </c>
      <c r="AC141" s="73">
        <f t="shared" si="11"/>
        <v>0</v>
      </c>
      <c r="AD141" s="73">
        <f t="shared" si="11"/>
        <v>0</v>
      </c>
      <c r="AE141" s="73">
        <f t="shared" si="11"/>
        <v>0</v>
      </c>
      <c r="AF141" s="73">
        <f t="shared" si="11"/>
        <v>0</v>
      </c>
      <c r="AG141" s="73">
        <f t="shared" si="11"/>
        <v>0</v>
      </c>
      <c r="AH141" s="14"/>
      <c r="AQ141" s="148"/>
      <c r="AR141" s="148"/>
      <c r="AS141" s="159"/>
    </row>
    <row r="142" spans="1:45" ht="18.75" customHeight="1" x14ac:dyDescent="0.4">
      <c r="A142" s="4"/>
      <c r="B142" s="4"/>
      <c r="C142" s="4"/>
      <c r="D142" s="4"/>
      <c r="E142" s="4"/>
      <c r="F142" s="4"/>
      <c r="G142" s="4"/>
      <c r="H142" s="47"/>
      <c r="I142" s="58" t="s">
        <v>18</v>
      </c>
      <c r="J142" s="63"/>
      <c r="K142" s="73">
        <f t="shared" ref="K142:W152" si="12">COUNTIFS($C$8:$C$127,$I142,K$8:K$127,$E$128)</f>
        <v>0</v>
      </c>
      <c r="L142" s="73">
        <f t="shared" si="12"/>
        <v>0</v>
      </c>
      <c r="M142" s="73">
        <f t="shared" si="12"/>
        <v>0</v>
      </c>
      <c r="N142" s="73">
        <f t="shared" si="12"/>
        <v>0</v>
      </c>
      <c r="O142" s="73">
        <f t="shared" si="12"/>
        <v>0</v>
      </c>
      <c r="P142" s="73">
        <f t="shared" si="12"/>
        <v>0</v>
      </c>
      <c r="Q142" s="73">
        <f t="shared" si="12"/>
        <v>0</v>
      </c>
      <c r="R142" s="73">
        <f t="shared" si="12"/>
        <v>0</v>
      </c>
      <c r="S142" s="73">
        <f t="shared" si="12"/>
        <v>0</v>
      </c>
      <c r="T142" s="73">
        <f t="shared" si="12"/>
        <v>0</v>
      </c>
      <c r="U142" s="73">
        <f t="shared" si="12"/>
        <v>0</v>
      </c>
      <c r="V142" s="73">
        <f t="shared" si="12"/>
        <v>0</v>
      </c>
      <c r="W142" s="73">
        <f t="shared" si="12"/>
        <v>0</v>
      </c>
      <c r="X142" s="73">
        <f>X141-(SUM($K$132,X136))</f>
        <v>0</v>
      </c>
      <c r="Y142" s="73">
        <f t="shared" ref="Y142:AG152" si="13">COUNTIFS($C$8:$C$127,$I142,Y$8:Y$127,$E$128)</f>
        <v>0</v>
      </c>
      <c r="Z142" s="73">
        <f t="shared" si="13"/>
        <v>0</v>
      </c>
      <c r="AA142" s="86">
        <f t="shared" si="13"/>
        <v>0</v>
      </c>
      <c r="AB142" s="73">
        <f t="shared" si="13"/>
        <v>0</v>
      </c>
      <c r="AC142" s="73">
        <f t="shared" si="13"/>
        <v>0</v>
      </c>
      <c r="AD142" s="73">
        <f t="shared" si="13"/>
        <v>0</v>
      </c>
      <c r="AE142" s="73">
        <f t="shared" si="13"/>
        <v>0</v>
      </c>
      <c r="AF142" s="73">
        <f t="shared" si="13"/>
        <v>0</v>
      </c>
      <c r="AG142" s="73">
        <f t="shared" si="13"/>
        <v>0</v>
      </c>
      <c r="AH142" s="14"/>
      <c r="AQ142" s="148"/>
      <c r="AR142" s="148"/>
      <c r="AS142" s="159"/>
    </row>
    <row r="143" spans="1:45" ht="18.75" customHeight="1" x14ac:dyDescent="0.4">
      <c r="A143" s="4"/>
      <c r="B143" s="4"/>
      <c r="C143" s="4"/>
      <c r="D143" s="4"/>
      <c r="E143" s="4"/>
      <c r="F143" s="4"/>
      <c r="G143" s="4"/>
      <c r="H143" s="47"/>
      <c r="I143" s="58" t="s">
        <v>206</v>
      </c>
      <c r="J143" s="63"/>
      <c r="K143" s="73">
        <f t="shared" si="12"/>
        <v>0</v>
      </c>
      <c r="L143" s="73">
        <f t="shared" si="12"/>
        <v>0</v>
      </c>
      <c r="M143" s="73">
        <f t="shared" si="12"/>
        <v>0</v>
      </c>
      <c r="N143" s="73">
        <f t="shared" si="12"/>
        <v>0</v>
      </c>
      <c r="O143" s="73">
        <f t="shared" si="12"/>
        <v>0</v>
      </c>
      <c r="P143" s="73">
        <f t="shared" si="12"/>
        <v>0</v>
      </c>
      <c r="Q143" s="73">
        <f t="shared" si="12"/>
        <v>0</v>
      </c>
      <c r="R143" s="73">
        <f t="shared" si="12"/>
        <v>0</v>
      </c>
      <c r="S143" s="73">
        <f t="shared" si="12"/>
        <v>0</v>
      </c>
      <c r="T143" s="73">
        <f t="shared" si="12"/>
        <v>0</v>
      </c>
      <c r="U143" s="73">
        <f t="shared" si="12"/>
        <v>0</v>
      </c>
      <c r="V143" s="73">
        <f t="shared" si="12"/>
        <v>0</v>
      </c>
      <c r="W143" s="73">
        <f t="shared" si="12"/>
        <v>0</v>
      </c>
      <c r="X143" s="73">
        <f t="shared" ref="X143:X152" si="14">COUNTIFS($C$8:$C$127,$I143,X$8:X$127,$E$128)</f>
        <v>0</v>
      </c>
      <c r="Y143" s="73">
        <f t="shared" si="13"/>
        <v>0</v>
      </c>
      <c r="Z143" s="73">
        <f t="shared" si="13"/>
        <v>0</v>
      </c>
      <c r="AA143" s="86">
        <f t="shared" si="13"/>
        <v>0</v>
      </c>
      <c r="AB143" s="73">
        <f t="shared" si="13"/>
        <v>0</v>
      </c>
      <c r="AC143" s="73">
        <f t="shared" si="13"/>
        <v>0</v>
      </c>
      <c r="AD143" s="73">
        <f t="shared" si="13"/>
        <v>0</v>
      </c>
      <c r="AE143" s="73">
        <f t="shared" si="13"/>
        <v>0</v>
      </c>
      <c r="AF143" s="73">
        <f t="shared" si="13"/>
        <v>0</v>
      </c>
      <c r="AG143" s="73">
        <f t="shared" si="13"/>
        <v>0</v>
      </c>
      <c r="AH143" s="14"/>
      <c r="AQ143" s="148"/>
      <c r="AR143" s="148"/>
      <c r="AS143" s="159"/>
    </row>
    <row r="144" spans="1:45" ht="18.75" customHeight="1" x14ac:dyDescent="0.4">
      <c r="A144" s="4"/>
      <c r="B144" s="4"/>
      <c r="C144" s="4"/>
      <c r="D144" s="4"/>
      <c r="E144" s="4"/>
      <c r="F144" s="4"/>
      <c r="G144" s="4"/>
      <c r="H144" s="47"/>
      <c r="I144" s="58" t="s">
        <v>3</v>
      </c>
      <c r="J144" s="63"/>
      <c r="K144" s="73">
        <f t="shared" si="12"/>
        <v>0</v>
      </c>
      <c r="L144" s="73">
        <f t="shared" si="12"/>
        <v>0</v>
      </c>
      <c r="M144" s="73">
        <f t="shared" si="12"/>
        <v>0</v>
      </c>
      <c r="N144" s="73">
        <f t="shared" si="12"/>
        <v>0</v>
      </c>
      <c r="O144" s="73">
        <f t="shared" si="12"/>
        <v>0</v>
      </c>
      <c r="P144" s="73">
        <f t="shared" si="12"/>
        <v>0</v>
      </c>
      <c r="Q144" s="73">
        <f t="shared" si="12"/>
        <v>0</v>
      </c>
      <c r="R144" s="73">
        <f t="shared" si="12"/>
        <v>0</v>
      </c>
      <c r="S144" s="73">
        <f t="shared" si="12"/>
        <v>0</v>
      </c>
      <c r="T144" s="73">
        <f t="shared" si="12"/>
        <v>0</v>
      </c>
      <c r="U144" s="73">
        <f t="shared" si="12"/>
        <v>0</v>
      </c>
      <c r="V144" s="73">
        <f t="shared" si="12"/>
        <v>0</v>
      </c>
      <c r="W144" s="73">
        <f t="shared" si="12"/>
        <v>0</v>
      </c>
      <c r="X144" s="73">
        <f t="shared" si="14"/>
        <v>0</v>
      </c>
      <c r="Y144" s="73">
        <f t="shared" si="13"/>
        <v>0</v>
      </c>
      <c r="Z144" s="73">
        <f t="shared" si="13"/>
        <v>0</v>
      </c>
      <c r="AA144" s="86">
        <f t="shared" si="13"/>
        <v>0</v>
      </c>
      <c r="AB144" s="73">
        <f t="shared" si="13"/>
        <v>0</v>
      </c>
      <c r="AC144" s="73">
        <f t="shared" si="13"/>
        <v>0</v>
      </c>
      <c r="AD144" s="73">
        <f t="shared" si="13"/>
        <v>0</v>
      </c>
      <c r="AE144" s="73">
        <f t="shared" si="13"/>
        <v>0</v>
      </c>
      <c r="AF144" s="73">
        <f t="shared" si="13"/>
        <v>0</v>
      </c>
      <c r="AG144" s="73">
        <f t="shared" si="13"/>
        <v>0</v>
      </c>
      <c r="AH144" s="14"/>
      <c r="AQ144" s="148"/>
      <c r="AR144" s="148"/>
      <c r="AS144" s="159"/>
    </row>
    <row r="145" spans="1:45" ht="18.75" customHeight="1" x14ac:dyDescent="0.4">
      <c r="A145" s="4"/>
      <c r="B145" s="4"/>
      <c r="C145" s="4"/>
      <c r="D145" s="4"/>
      <c r="E145" s="4"/>
      <c r="F145" s="4"/>
      <c r="G145" s="4"/>
      <c r="H145" s="47"/>
      <c r="I145" s="58" t="s">
        <v>53</v>
      </c>
      <c r="J145" s="63"/>
      <c r="K145" s="73">
        <f t="shared" si="12"/>
        <v>0</v>
      </c>
      <c r="L145" s="73">
        <f t="shared" si="12"/>
        <v>0</v>
      </c>
      <c r="M145" s="73">
        <f t="shared" si="12"/>
        <v>0</v>
      </c>
      <c r="N145" s="73">
        <f t="shared" si="12"/>
        <v>0</v>
      </c>
      <c r="O145" s="73">
        <f t="shared" si="12"/>
        <v>0</v>
      </c>
      <c r="P145" s="73">
        <f t="shared" si="12"/>
        <v>0</v>
      </c>
      <c r="Q145" s="73">
        <f t="shared" si="12"/>
        <v>0</v>
      </c>
      <c r="R145" s="73">
        <f t="shared" si="12"/>
        <v>0</v>
      </c>
      <c r="S145" s="73">
        <f t="shared" si="12"/>
        <v>0</v>
      </c>
      <c r="T145" s="73">
        <f t="shared" si="12"/>
        <v>0</v>
      </c>
      <c r="U145" s="73">
        <f t="shared" si="12"/>
        <v>0</v>
      </c>
      <c r="V145" s="73">
        <f t="shared" si="12"/>
        <v>0</v>
      </c>
      <c r="W145" s="73">
        <f t="shared" si="12"/>
        <v>0</v>
      </c>
      <c r="X145" s="73">
        <f t="shared" si="14"/>
        <v>0</v>
      </c>
      <c r="Y145" s="73">
        <f t="shared" si="13"/>
        <v>0</v>
      </c>
      <c r="Z145" s="73">
        <f t="shared" si="13"/>
        <v>0</v>
      </c>
      <c r="AA145" s="86">
        <f t="shared" si="13"/>
        <v>0</v>
      </c>
      <c r="AB145" s="73">
        <f t="shared" si="13"/>
        <v>0</v>
      </c>
      <c r="AC145" s="73">
        <f t="shared" si="13"/>
        <v>0</v>
      </c>
      <c r="AD145" s="73">
        <f t="shared" si="13"/>
        <v>0</v>
      </c>
      <c r="AE145" s="73">
        <f t="shared" si="13"/>
        <v>0</v>
      </c>
      <c r="AF145" s="73">
        <f t="shared" si="13"/>
        <v>0</v>
      </c>
      <c r="AG145" s="73">
        <f t="shared" si="13"/>
        <v>0</v>
      </c>
      <c r="AH145" s="14"/>
      <c r="AQ145" s="148"/>
      <c r="AR145" s="148"/>
      <c r="AS145" s="159"/>
    </row>
    <row r="146" spans="1:45" ht="18.75" customHeight="1" x14ac:dyDescent="0.4">
      <c r="A146" s="4"/>
      <c r="B146" s="4"/>
      <c r="C146" s="4"/>
      <c r="D146" s="4"/>
      <c r="E146" s="4"/>
      <c r="F146" s="4"/>
      <c r="G146" s="4"/>
      <c r="H146" s="47"/>
      <c r="I146" s="58" t="s">
        <v>207</v>
      </c>
      <c r="J146" s="63"/>
      <c r="K146" s="73">
        <f t="shared" si="12"/>
        <v>0</v>
      </c>
      <c r="L146" s="73">
        <f t="shared" si="12"/>
        <v>0</v>
      </c>
      <c r="M146" s="73">
        <f t="shared" si="12"/>
        <v>0</v>
      </c>
      <c r="N146" s="73">
        <f t="shared" si="12"/>
        <v>0</v>
      </c>
      <c r="O146" s="73">
        <f t="shared" si="12"/>
        <v>0</v>
      </c>
      <c r="P146" s="73">
        <f t="shared" si="12"/>
        <v>0</v>
      </c>
      <c r="Q146" s="73">
        <f t="shared" si="12"/>
        <v>0</v>
      </c>
      <c r="R146" s="73">
        <f t="shared" si="12"/>
        <v>0</v>
      </c>
      <c r="S146" s="73">
        <f t="shared" si="12"/>
        <v>0</v>
      </c>
      <c r="T146" s="73">
        <f t="shared" si="12"/>
        <v>0</v>
      </c>
      <c r="U146" s="73">
        <f t="shared" si="12"/>
        <v>0</v>
      </c>
      <c r="V146" s="73">
        <f t="shared" si="12"/>
        <v>0</v>
      </c>
      <c r="W146" s="73">
        <f t="shared" si="12"/>
        <v>0</v>
      </c>
      <c r="X146" s="73">
        <f t="shared" si="14"/>
        <v>0</v>
      </c>
      <c r="Y146" s="73">
        <f t="shared" si="13"/>
        <v>0</v>
      </c>
      <c r="Z146" s="73">
        <f t="shared" si="13"/>
        <v>0</v>
      </c>
      <c r="AA146" s="86">
        <f t="shared" si="13"/>
        <v>0</v>
      </c>
      <c r="AB146" s="73">
        <f t="shared" si="13"/>
        <v>0</v>
      </c>
      <c r="AC146" s="73">
        <f t="shared" si="13"/>
        <v>0</v>
      </c>
      <c r="AD146" s="73">
        <f t="shared" si="13"/>
        <v>0</v>
      </c>
      <c r="AE146" s="73">
        <f t="shared" si="13"/>
        <v>0</v>
      </c>
      <c r="AF146" s="73">
        <f t="shared" si="13"/>
        <v>0</v>
      </c>
      <c r="AG146" s="73">
        <f t="shared" si="13"/>
        <v>0</v>
      </c>
      <c r="AH146" s="14"/>
      <c r="AQ146" s="148"/>
      <c r="AR146" s="148"/>
      <c r="AS146" s="159"/>
    </row>
    <row r="147" spans="1:45" ht="18.75" customHeight="1" x14ac:dyDescent="0.4">
      <c r="A147" s="4"/>
      <c r="B147" s="4"/>
      <c r="C147" s="4"/>
      <c r="D147" s="4"/>
      <c r="E147" s="4"/>
      <c r="F147" s="4"/>
      <c r="G147" s="4"/>
      <c r="H147" s="47"/>
      <c r="I147" s="58" t="s">
        <v>208</v>
      </c>
      <c r="J147" s="63"/>
      <c r="K147" s="73">
        <f t="shared" si="12"/>
        <v>0</v>
      </c>
      <c r="L147" s="73">
        <f t="shared" si="12"/>
        <v>0</v>
      </c>
      <c r="M147" s="73">
        <f t="shared" si="12"/>
        <v>0</v>
      </c>
      <c r="N147" s="73">
        <f t="shared" si="12"/>
        <v>0</v>
      </c>
      <c r="O147" s="73">
        <f t="shared" si="12"/>
        <v>0</v>
      </c>
      <c r="P147" s="73">
        <f t="shared" si="12"/>
        <v>0</v>
      </c>
      <c r="Q147" s="73">
        <f t="shared" si="12"/>
        <v>0</v>
      </c>
      <c r="R147" s="73">
        <f t="shared" si="12"/>
        <v>0</v>
      </c>
      <c r="S147" s="73">
        <f t="shared" si="12"/>
        <v>0</v>
      </c>
      <c r="T147" s="73">
        <f t="shared" si="12"/>
        <v>0</v>
      </c>
      <c r="U147" s="73">
        <f t="shared" si="12"/>
        <v>0</v>
      </c>
      <c r="V147" s="73">
        <f t="shared" si="12"/>
        <v>0</v>
      </c>
      <c r="W147" s="73">
        <f t="shared" si="12"/>
        <v>0</v>
      </c>
      <c r="X147" s="73">
        <f t="shared" si="14"/>
        <v>0</v>
      </c>
      <c r="Y147" s="73">
        <f t="shared" si="13"/>
        <v>0</v>
      </c>
      <c r="Z147" s="73">
        <f t="shared" si="13"/>
        <v>0</v>
      </c>
      <c r="AA147" s="86">
        <f t="shared" si="13"/>
        <v>0</v>
      </c>
      <c r="AB147" s="73">
        <f t="shared" si="13"/>
        <v>0</v>
      </c>
      <c r="AC147" s="73">
        <f t="shared" si="13"/>
        <v>0</v>
      </c>
      <c r="AD147" s="73">
        <f t="shared" si="13"/>
        <v>0</v>
      </c>
      <c r="AE147" s="73">
        <f t="shared" si="13"/>
        <v>0</v>
      </c>
      <c r="AF147" s="73">
        <f t="shared" si="13"/>
        <v>0</v>
      </c>
      <c r="AG147" s="73">
        <f t="shared" si="13"/>
        <v>0</v>
      </c>
      <c r="AH147" s="14"/>
      <c r="AQ147" s="148"/>
      <c r="AR147" s="148"/>
      <c r="AS147" s="159"/>
    </row>
    <row r="148" spans="1:45" x14ac:dyDescent="0.4">
      <c r="I148" s="58" t="s">
        <v>209</v>
      </c>
      <c r="J148" s="63"/>
      <c r="K148" s="73">
        <f t="shared" si="12"/>
        <v>0</v>
      </c>
      <c r="L148" s="73">
        <f t="shared" si="12"/>
        <v>0</v>
      </c>
      <c r="M148" s="73">
        <f t="shared" si="12"/>
        <v>0</v>
      </c>
      <c r="N148" s="73">
        <f t="shared" si="12"/>
        <v>0</v>
      </c>
      <c r="O148" s="73">
        <f t="shared" si="12"/>
        <v>0</v>
      </c>
      <c r="P148" s="73">
        <f t="shared" si="12"/>
        <v>0</v>
      </c>
      <c r="Q148" s="73">
        <f t="shared" si="12"/>
        <v>0</v>
      </c>
      <c r="R148" s="73">
        <f t="shared" si="12"/>
        <v>0</v>
      </c>
      <c r="S148" s="73">
        <f t="shared" si="12"/>
        <v>0</v>
      </c>
      <c r="T148" s="73">
        <f t="shared" si="12"/>
        <v>0</v>
      </c>
      <c r="U148" s="73">
        <f t="shared" si="12"/>
        <v>0</v>
      </c>
      <c r="V148" s="73">
        <f t="shared" si="12"/>
        <v>0</v>
      </c>
      <c r="W148" s="73">
        <f t="shared" si="12"/>
        <v>0</v>
      </c>
      <c r="X148" s="73">
        <f t="shared" si="14"/>
        <v>0</v>
      </c>
      <c r="Y148" s="73">
        <f t="shared" si="13"/>
        <v>0</v>
      </c>
      <c r="Z148" s="73">
        <f t="shared" si="13"/>
        <v>0</v>
      </c>
      <c r="AA148" s="86">
        <f t="shared" si="13"/>
        <v>0</v>
      </c>
      <c r="AB148" s="73">
        <f t="shared" si="13"/>
        <v>0</v>
      </c>
      <c r="AC148" s="73">
        <f t="shared" si="13"/>
        <v>0</v>
      </c>
      <c r="AD148" s="73">
        <f t="shared" si="13"/>
        <v>0</v>
      </c>
      <c r="AE148" s="73">
        <f t="shared" si="13"/>
        <v>0</v>
      </c>
      <c r="AF148" s="73">
        <f t="shared" si="13"/>
        <v>0</v>
      </c>
      <c r="AG148" s="73">
        <f t="shared" si="13"/>
        <v>0</v>
      </c>
      <c r="AQ148" s="150"/>
      <c r="AR148" s="152"/>
    </row>
    <row r="149" spans="1:45" x14ac:dyDescent="0.4">
      <c r="I149" s="58" t="s">
        <v>210</v>
      </c>
      <c r="J149" s="63"/>
      <c r="K149" s="73">
        <f t="shared" si="12"/>
        <v>0</v>
      </c>
      <c r="L149" s="73">
        <f t="shared" si="12"/>
        <v>0</v>
      </c>
      <c r="M149" s="73">
        <f t="shared" si="12"/>
        <v>0</v>
      </c>
      <c r="N149" s="73">
        <f t="shared" si="12"/>
        <v>0</v>
      </c>
      <c r="O149" s="73">
        <f t="shared" si="12"/>
        <v>0</v>
      </c>
      <c r="P149" s="73">
        <f t="shared" si="12"/>
        <v>0</v>
      </c>
      <c r="Q149" s="73">
        <f t="shared" si="12"/>
        <v>0</v>
      </c>
      <c r="R149" s="73">
        <f t="shared" si="12"/>
        <v>0</v>
      </c>
      <c r="S149" s="73">
        <f t="shared" si="12"/>
        <v>0</v>
      </c>
      <c r="T149" s="73">
        <f t="shared" si="12"/>
        <v>0</v>
      </c>
      <c r="U149" s="73">
        <f t="shared" si="12"/>
        <v>0</v>
      </c>
      <c r="V149" s="73">
        <f t="shared" si="12"/>
        <v>0</v>
      </c>
      <c r="W149" s="73">
        <f t="shared" si="12"/>
        <v>0</v>
      </c>
      <c r="X149" s="73">
        <f t="shared" si="14"/>
        <v>0</v>
      </c>
      <c r="Y149" s="73">
        <f t="shared" si="13"/>
        <v>0</v>
      </c>
      <c r="Z149" s="73">
        <f t="shared" si="13"/>
        <v>0</v>
      </c>
      <c r="AA149" s="86">
        <f t="shared" si="13"/>
        <v>0</v>
      </c>
      <c r="AB149" s="73">
        <f t="shared" si="13"/>
        <v>0</v>
      </c>
      <c r="AC149" s="73">
        <f t="shared" si="13"/>
        <v>0</v>
      </c>
      <c r="AD149" s="73">
        <f t="shared" si="13"/>
        <v>0</v>
      </c>
      <c r="AE149" s="73">
        <f t="shared" si="13"/>
        <v>0</v>
      </c>
      <c r="AF149" s="73">
        <f t="shared" si="13"/>
        <v>0</v>
      </c>
      <c r="AG149" s="73">
        <f t="shared" si="13"/>
        <v>0</v>
      </c>
      <c r="AQ149" s="150"/>
      <c r="AR149" s="152"/>
    </row>
    <row r="150" spans="1:45" x14ac:dyDescent="0.4">
      <c r="I150" s="58" t="s">
        <v>60</v>
      </c>
      <c r="J150" s="63"/>
      <c r="K150" s="73">
        <f t="shared" si="12"/>
        <v>0</v>
      </c>
      <c r="L150" s="73">
        <f t="shared" si="12"/>
        <v>0</v>
      </c>
      <c r="M150" s="73">
        <f t="shared" si="12"/>
        <v>0</v>
      </c>
      <c r="N150" s="73">
        <f t="shared" si="12"/>
        <v>0</v>
      </c>
      <c r="O150" s="73">
        <f t="shared" si="12"/>
        <v>0</v>
      </c>
      <c r="P150" s="73">
        <f t="shared" si="12"/>
        <v>0</v>
      </c>
      <c r="Q150" s="73">
        <f t="shared" si="12"/>
        <v>0</v>
      </c>
      <c r="R150" s="73">
        <f t="shared" si="12"/>
        <v>0</v>
      </c>
      <c r="S150" s="73">
        <f t="shared" si="12"/>
        <v>0</v>
      </c>
      <c r="T150" s="73">
        <f t="shared" si="12"/>
        <v>0</v>
      </c>
      <c r="U150" s="73">
        <f t="shared" si="12"/>
        <v>0</v>
      </c>
      <c r="V150" s="73">
        <f t="shared" si="12"/>
        <v>0</v>
      </c>
      <c r="W150" s="73">
        <f t="shared" si="12"/>
        <v>0</v>
      </c>
      <c r="X150" s="73">
        <f t="shared" si="14"/>
        <v>0</v>
      </c>
      <c r="Y150" s="73">
        <f t="shared" si="13"/>
        <v>0</v>
      </c>
      <c r="Z150" s="73">
        <f t="shared" si="13"/>
        <v>0</v>
      </c>
      <c r="AA150" s="86">
        <f t="shared" si="13"/>
        <v>0</v>
      </c>
      <c r="AB150" s="73">
        <f t="shared" si="13"/>
        <v>0</v>
      </c>
      <c r="AC150" s="73">
        <f t="shared" si="13"/>
        <v>0</v>
      </c>
      <c r="AD150" s="73">
        <f t="shared" si="13"/>
        <v>0</v>
      </c>
      <c r="AE150" s="73">
        <f t="shared" si="13"/>
        <v>0</v>
      </c>
      <c r="AF150" s="73">
        <f t="shared" si="13"/>
        <v>0</v>
      </c>
      <c r="AG150" s="73">
        <f t="shared" si="13"/>
        <v>0</v>
      </c>
      <c r="AQ150" s="150"/>
      <c r="AR150" s="152"/>
    </row>
    <row r="151" spans="1:45" x14ac:dyDescent="0.4">
      <c r="I151" s="58" t="s">
        <v>211</v>
      </c>
      <c r="J151" s="63"/>
      <c r="K151" s="73">
        <f t="shared" si="12"/>
        <v>0</v>
      </c>
      <c r="L151" s="73">
        <f t="shared" si="12"/>
        <v>0</v>
      </c>
      <c r="M151" s="73">
        <f t="shared" si="12"/>
        <v>0</v>
      </c>
      <c r="N151" s="73">
        <f t="shared" si="12"/>
        <v>0</v>
      </c>
      <c r="O151" s="73">
        <f t="shared" si="12"/>
        <v>0</v>
      </c>
      <c r="P151" s="73">
        <f t="shared" si="12"/>
        <v>0</v>
      </c>
      <c r="Q151" s="73">
        <f t="shared" si="12"/>
        <v>0</v>
      </c>
      <c r="R151" s="73">
        <f t="shared" si="12"/>
        <v>0</v>
      </c>
      <c r="S151" s="73">
        <f t="shared" si="12"/>
        <v>0</v>
      </c>
      <c r="T151" s="73">
        <f t="shared" si="12"/>
        <v>0</v>
      </c>
      <c r="U151" s="73">
        <f t="shared" si="12"/>
        <v>0</v>
      </c>
      <c r="V151" s="73">
        <f t="shared" si="12"/>
        <v>0</v>
      </c>
      <c r="W151" s="73">
        <f t="shared" si="12"/>
        <v>0</v>
      </c>
      <c r="X151" s="73">
        <f t="shared" si="14"/>
        <v>0</v>
      </c>
      <c r="Y151" s="73">
        <f t="shared" si="13"/>
        <v>0</v>
      </c>
      <c r="Z151" s="73">
        <f t="shared" si="13"/>
        <v>0</v>
      </c>
      <c r="AA151" s="86">
        <f t="shared" si="13"/>
        <v>0</v>
      </c>
      <c r="AB151" s="73">
        <f t="shared" si="13"/>
        <v>0</v>
      </c>
      <c r="AC151" s="73">
        <f t="shared" si="13"/>
        <v>0</v>
      </c>
      <c r="AD151" s="73">
        <f t="shared" si="13"/>
        <v>0</v>
      </c>
      <c r="AE151" s="73">
        <f t="shared" si="13"/>
        <v>0</v>
      </c>
      <c r="AF151" s="73">
        <f t="shared" si="13"/>
        <v>0</v>
      </c>
      <c r="AG151" s="73">
        <f t="shared" si="13"/>
        <v>0</v>
      </c>
      <c r="AQ151" s="150"/>
      <c r="AR151" s="152"/>
    </row>
    <row r="152" spans="1:45" x14ac:dyDescent="0.4">
      <c r="I152" s="58" t="s">
        <v>62</v>
      </c>
      <c r="J152" s="63"/>
      <c r="K152" s="73">
        <f t="shared" si="12"/>
        <v>0</v>
      </c>
      <c r="L152" s="73">
        <f t="shared" si="12"/>
        <v>0</v>
      </c>
      <c r="M152" s="73">
        <f t="shared" si="12"/>
        <v>0</v>
      </c>
      <c r="N152" s="73">
        <f t="shared" si="12"/>
        <v>0</v>
      </c>
      <c r="O152" s="73">
        <f t="shared" si="12"/>
        <v>0</v>
      </c>
      <c r="P152" s="73">
        <f t="shared" si="12"/>
        <v>0</v>
      </c>
      <c r="Q152" s="73">
        <f t="shared" si="12"/>
        <v>0</v>
      </c>
      <c r="R152" s="73">
        <f t="shared" si="12"/>
        <v>0</v>
      </c>
      <c r="S152" s="73">
        <f t="shared" si="12"/>
        <v>0</v>
      </c>
      <c r="T152" s="73">
        <f t="shared" si="12"/>
        <v>0</v>
      </c>
      <c r="U152" s="73">
        <f t="shared" si="12"/>
        <v>0</v>
      </c>
      <c r="V152" s="73">
        <f t="shared" si="12"/>
        <v>0</v>
      </c>
      <c r="W152" s="73">
        <f t="shared" si="12"/>
        <v>0</v>
      </c>
      <c r="X152" s="73">
        <f t="shared" si="14"/>
        <v>0</v>
      </c>
      <c r="Y152" s="73">
        <f t="shared" si="13"/>
        <v>0</v>
      </c>
      <c r="Z152" s="73">
        <f t="shared" si="13"/>
        <v>0</v>
      </c>
      <c r="AA152" s="86">
        <f t="shared" si="13"/>
        <v>0</v>
      </c>
      <c r="AB152" s="73">
        <f t="shared" si="13"/>
        <v>0</v>
      </c>
      <c r="AC152" s="73">
        <f t="shared" si="13"/>
        <v>0</v>
      </c>
      <c r="AD152" s="73">
        <f t="shared" si="13"/>
        <v>0</v>
      </c>
      <c r="AE152" s="73">
        <f t="shared" si="13"/>
        <v>0</v>
      </c>
      <c r="AF152" s="73">
        <f t="shared" si="13"/>
        <v>0</v>
      </c>
      <c r="AG152" s="73">
        <f t="shared" si="13"/>
        <v>0</v>
      </c>
      <c r="AQ152" s="150"/>
      <c r="AR152" s="152"/>
    </row>
    <row r="153" spans="1:45" x14ac:dyDescent="0.4">
      <c r="I153" s="29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27"/>
      <c r="AB153" s="14"/>
      <c r="AC153" s="14"/>
      <c r="AD153" s="14"/>
      <c r="AE153" s="14"/>
      <c r="AF153" s="14"/>
      <c r="AG153" s="14"/>
      <c r="AQ153" s="150"/>
      <c r="AR153" s="152"/>
    </row>
    <row r="154" spans="1:45" x14ac:dyDescent="0.4">
      <c r="J154" s="1" t="s">
        <v>144</v>
      </c>
      <c r="K154" s="168" t="s">
        <v>225</v>
      </c>
      <c r="M154" s="1" t="s">
        <v>223</v>
      </c>
      <c r="AQ154" s="150"/>
      <c r="AR154" s="152"/>
    </row>
    <row r="155" spans="1:45" x14ac:dyDescent="0.4">
      <c r="H155" s="29" t="s">
        <v>157</v>
      </c>
      <c r="I155" s="58" t="s">
        <v>205</v>
      </c>
      <c r="J155" s="1">
        <f t="shared" ref="J155:J168" si="15">COUNTIF($C$8:$C$127,I155)</f>
        <v>0</v>
      </c>
      <c r="M155" s="14">
        <f t="shared" ref="M155:M168" si="16">J155-K155</f>
        <v>0</v>
      </c>
      <c r="AQ155" s="150"/>
      <c r="AR155" s="153"/>
    </row>
    <row r="156" spans="1:45" x14ac:dyDescent="0.4">
      <c r="I156" s="58" t="s">
        <v>35</v>
      </c>
      <c r="J156" s="1">
        <f t="shared" si="15"/>
        <v>0</v>
      </c>
      <c r="M156" s="14">
        <f t="shared" si="16"/>
        <v>0</v>
      </c>
      <c r="AQ156" s="150"/>
      <c r="AR156" s="152"/>
    </row>
    <row r="157" spans="1:45" x14ac:dyDescent="0.4">
      <c r="I157" s="58" t="s">
        <v>59</v>
      </c>
      <c r="J157" s="1">
        <f t="shared" si="15"/>
        <v>0</v>
      </c>
      <c r="M157" s="14">
        <f t="shared" si="16"/>
        <v>0</v>
      </c>
      <c r="AQ157" s="150"/>
      <c r="AR157" s="152"/>
    </row>
    <row r="158" spans="1:45" x14ac:dyDescent="0.4">
      <c r="I158" s="58" t="s">
        <v>18</v>
      </c>
      <c r="J158" s="1">
        <f t="shared" si="15"/>
        <v>0</v>
      </c>
      <c r="M158" s="14">
        <f t="shared" si="16"/>
        <v>0</v>
      </c>
      <c r="AQ158" s="150"/>
      <c r="AR158" s="152"/>
    </row>
    <row r="159" spans="1:45" x14ac:dyDescent="0.4">
      <c r="I159" s="58" t="s">
        <v>206</v>
      </c>
      <c r="J159" s="1">
        <f t="shared" si="15"/>
        <v>0</v>
      </c>
      <c r="M159" s="14">
        <f t="shared" si="16"/>
        <v>0</v>
      </c>
      <c r="AQ159" s="150"/>
      <c r="AR159" s="152"/>
    </row>
    <row r="160" spans="1:45" x14ac:dyDescent="0.4">
      <c r="I160" s="58" t="s">
        <v>3</v>
      </c>
      <c r="J160" s="1">
        <f t="shared" si="15"/>
        <v>0</v>
      </c>
      <c r="M160" s="14">
        <f t="shared" si="16"/>
        <v>0</v>
      </c>
      <c r="AQ160" s="150"/>
      <c r="AR160" s="152"/>
    </row>
    <row r="161" spans="9:44" x14ac:dyDescent="0.4">
      <c r="I161" s="58" t="s">
        <v>53</v>
      </c>
      <c r="J161" s="1">
        <f t="shared" si="15"/>
        <v>0</v>
      </c>
      <c r="M161" s="14">
        <f t="shared" si="16"/>
        <v>0</v>
      </c>
      <c r="AQ161" s="150"/>
      <c r="AR161" s="152"/>
    </row>
    <row r="162" spans="9:44" x14ac:dyDescent="0.4">
      <c r="I162" s="58" t="s">
        <v>207</v>
      </c>
      <c r="J162" s="1">
        <f t="shared" si="15"/>
        <v>0</v>
      </c>
      <c r="M162" s="14">
        <f t="shared" si="16"/>
        <v>0</v>
      </c>
      <c r="AQ162" s="150"/>
      <c r="AR162" s="152"/>
    </row>
    <row r="163" spans="9:44" x14ac:dyDescent="0.4">
      <c r="I163" s="58" t="s">
        <v>208</v>
      </c>
      <c r="J163" s="1">
        <f t="shared" si="15"/>
        <v>0</v>
      </c>
      <c r="M163" s="14">
        <f t="shared" si="16"/>
        <v>0</v>
      </c>
      <c r="AQ163" s="150"/>
      <c r="AR163" s="154"/>
    </row>
    <row r="164" spans="9:44" x14ac:dyDescent="0.4">
      <c r="I164" s="58" t="s">
        <v>209</v>
      </c>
      <c r="J164" s="1">
        <f t="shared" si="15"/>
        <v>0</v>
      </c>
      <c r="M164" s="14">
        <f t="shared" si="16"/>
        <v>0</v>
      </c>
      <c r="AQ164" s="150"/>
      <c r="AR164" s="153"/>
    </row>
    <row r="165" spans="9:44" x14ac:dyDescent="0.4">
      <c r="I165" s="58" t="s">
        <v>210</v>
      </c>
      <c r="J165" s="1">
        <f t="shared" si="15"/>
        <v>0</v>
      </c>
      <c r="M165" s="14">
        <f t="shared" si="16"/>
        <v>0</v>
      </c>
      <c r="AQ165" s="150"/>
      <c r="AR165" s="152"/>
    </row>
    <row r="166" spans="9:44" x14ac:dyDescent="0.4">
      <c r="I166" s="58" t="s">
        <v>60</v>
      </c>
      <c r="J166" s="1">
        <f t="shared" si="15"/>
        <v>0</v>
      </c>
      <c r="M166" s="14">
        <f t="shared" si="16"/>
        <v>0</v>
      </c>
      <c r="AQ166" s="150"/>
      <c r="AR166" s="152"/>
    </row>
    <row r="167" spans="9:44" x14ac:dyDescent="0.4">
      <c r="I167" s="58" t="s">
        <v>211</v>
      </c>
      <c r="J167" s="1">
        <f t="shared" si="15"/>
        <v>0</v>
      </c>
      <c r="M167" s="14">
        <f t="shared" si="16"/>
        <v>0</v>
      </c>
      <c r="AQ167" s="150"/>
      <c r="AR167" s="152"/>
    </row>
    <row r="168" spans="9:44" x14ac:dyDescent="0.4">
      <c r="I168" s="58" t="s">
        <v>62</v>
      </c>
      <c r="J168" s="1">
        <f t="shared" si="15"/>
        <v>0</v>
      </c>
      <c r="M168" s="14">
        <f t="shared" si="16"/>
        <v>0</v>
      </c>
      <c r="AQ168" s="150"/>
      <c r="AR168" s="152"/>
    </row>
    <row r="169" spans="9:44" ht="35.25" x14ac:dyDescent="0.4">
      <c r="I169" s="29" t="s">
        <v>222</v>
      </c>
      <c r="J169" s="4">
        <f>SUM(J155:J168)</f>
        <v>0</v>
      </c>
      <c r="K169" s="4">
        <f>SUM(K155:K168)</f>
        <v>0</v>
      </c>
      <c r="L169" s="4">
        <f>SUM(L155:L168)</f>
        <v>0</v>
      </c>
      <c r="M169" s="89">
        <f>SUM(M155:M168)</f>
        <v>0</v>
      </c>
      <c r="AQ169" s="150"/>
      <c r="AR169" s="152"/>
    </row>
    <row r="170" spans="9:44" x14ac:dyDescent="0.4">
      <c r="AQ170" s="150"/>
      <c r="AR170" s="153"/>
    </row>
    <row r="171" spans="9:44" x14ac:dyDescent="0.4">
      <c r="AQ171" s="150"/>
      <c r="AR171" s="152"/>
    </row>
    <row r="172" spans="9:44" x14ac:dyDescent="0.4">
      <c r="AQ172" s="150"/>
      <c r="AR172" s="152"/>
    </row>
  </sheetData>
  <autoFilter ref="A7:AS134"/>
  <mergeCells count="21">
    <mergeCell ref="E133:J13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128:D133"/>
    <mergeCell ref="E128:J128"/>
    <mergeCell ref="E129:J129"/>
    <mergeCell ref="E130:J130"/>
    <mergeCell ref="E131:J131"/>
    <mergeCell ref="E132:J132"/>
    <mergeCell ref="A1:F1"/>
    <mergeCell ref="AC1:AI1"/>
    <mergeCell ref="A2:AI2"/>
    <mergeCell ref="AE5:AH5"/>
    <mergeCell ref="J6:AH6"/>
  </mergeCells>
  <phoneticPr fontId="10"/>
  <dataValidations count="5">
    <dataValidation type="list" allowBlank="1" showInputMessage="1" showErrorMessage="1" sqref="AE8:AE127 O8:O127 M8:M127 W8:W127 U8:U127 Q8:Q127 AC8:AC127 AA8:AA127 K8:K127 S8:S127 Y8:Y127 AG8:AG127">
      <formula1>$AN$8:$AN$15</formula1>
    </dataValidation>
    <dataValidation type="list" allowBlank="1" showInputMessage="1" showErrorMessage="1" sqref="J8:J127">
      <formula1>$AL$8:$AL$9</formula1>
    </dataValidation>
    <dataValidation type="list" allowBlank="1" showInputMessage="1" showErrorMessage="1" sqref="C8:C127">
      <formula1>振興局</formula1>
    </dataValidation>
    <dataValidation type="list" allowBlank="1" showInputMessage="1" showErrorMessage="1" sqref="D8:D127">
      <formula1>INDIRECT($C8)</formula1>
    </dataValidation>
    <dataValidation type="list" allowBlank="1" showInputMessage="1" showErrorMessage="1" sqref="G8:G127">
      <formula1>$AM$8:$AM$11</formula1>
    </dataValidation>
  </dataValidations>
  <pageMargins left="0.55118110236220474" right="0.39370078740157483" top="0.23622047244094488" bottom="0.15748031496062992" header="0.15748031496062992" footer="0.19685039370078741"/>
  <pageSetup paperSize="8" scale="7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T15" sqref="T15"/>
    </sheetView>
  </sheetViews>
  <sheetFormatPr defaultRowHeight="18.75" x14ac:dyDescent="0.4"/>
  <cols>
    <col min="1" max="1" width="12.125" customWidth="1"/>
  </cols>
  <sheetData>
    <row r="1" spans="1:14" x14ac:dyDescent="0.4">
      <c r="A1" s="1" t="s">
        <v>205</v>
      </c>
      <c r="B1" s="1" t="s">
        <v>35</v>
      </c>
      <c r="C1" s="1" t="s">
        <v>59</v>
      </c>
      <c r="D1" s="1" t="s">
        <v>18</v>
      </c>
      <c r="E1" s="1" t="s">
        <v>206</v>
      </c>
      <c r="F1" s="1" t="s">
        <v>3</v>
      </c>
      <c r="G1" s="1" t="s">
        <v>53</v>
      </c>
      <c r="H1" s="1" t="s">
        <v>207</v>
      </c>
      <c r="I1" s="1" t="s">
        <v>208</v>
      </c>
      <c r="J1" s="1" t="s">
        <v>209</v>
      </c>
      <c r="K1" s="1" t="s">
        <v>210</v>
      </c>
      <c r="L1" s="1" t="s">
        <v>60</v>
      </c>
      <c r="M1" s="1" t="s">
        <v>211</v>
      </c>
      <c r="N1" s="1" t="s">
        <v>62</v>
      </c>
    </row>
    <row r="2" spans="1:14" x14ac:dyDescent="0.4">
      <c r="A2" s="161" t="s">
        <v>69</v>
      </c>
      <c r="B2" s="161" t="s">
        <v>85</v>
      </c>
      <c r="C2" s="165" t="s">
        <v>87</v>
      </c>
      <c r="D2" s="165" t="s">
        <v>113</v>
      </c>
      <c r="E2" s="165" t="s">
        <v>58</v>
      </c>
      <c r="F2" s="165" t="s">
        <v>128</v>
      </c>
      <c r="G2" s="165" t="s">
        <v>52</v>
      </c>
      <c r="H2" s="165" t="s">
        <v>140</v>
      </c>
      <c r="I2" s="165" t="s">
        <v>158</v>
      </c>
      <c r="J2" s="165" t="s">
        <v>163</v>
      </c>
      <c r="K2" s="165" t="s">
        <v>171</v>
      </c>
      <c r="L2" s="165" t="s">
        <v>182</v>
      </c>
      <c r="M2" s="165" t="s">
        <v>197</v>
      </c>
      <c r="N2" s="165" t="s">
        <v>203</v>
      </c>
    </row>
    <row r="3" spans="1:14" x14ac:dyDescent="0.4">
      <c r="A3" s="161" t="s">
        <v>72</v>
      </c>
      <c r="B3" s="161" t="s">
        <v>86</v>
      </c>
      <c r="C3" s="165" t="s">
        <v>88</v>
      </c>
      <c r="D3" s="165" t="s">
        <v>114</v>
      </c>
      <c r="E3" s="165" t="s">
        <v>120</v>
      </c>
      <c r="F3" s="165" t="s">
        <v>129</v>
      </c>
      <c r="G3" s="165" t="s">
        <v>137</v>
      </c>
      <c r="H3" s="165" t="s">
        <v>141</v>
      </c>
      <c r="I3" s="165" t="s">
        <v>159</v>
      </c>
      <c r="J3" s="165" t="s">
        <v>164</v>
      </c>
      <c r="K3" s="165" t="s">
        <v>172</v>
      </c>
      <c r="L3" s="165" t="s">
        <v>183</v>
      </c>
      <c r="M3" s="165" t="s">
        <v>198</v>
      </c>
      <c r="N3" s="165" t="s">
        <v>94</v>
      </c>
    </row>
    <row r="4" spans="1:14" x14ac:dyDescent="0.4">
      <c r="A4" s="161" t="s">
        <v>73</v>
      </c>
      <c r="B4" s="164"/>
      <c r="C4" s="165" t="s">
        <v>90</v>
      </c>
      <c r="D4" s="165" t="s">
        <v>81</v>
      </c>
      <c r="E4" s="165" t="s">
        <v>121</v>
      </c>
      <c r="F4" s="165" t="s">
        <v>130</v>
      </c>
      <c r="G4" s="165" t="s">
        <v>57</v>
      </c>
      <c r="H4" s="165" t="s">
        <v>143</v>
      </c>
      <c r="I4" s="165" t="s">
        <v>160</v>
      </c>
      <c r="J4" s="165" t="s">
        <v>47</v>
      </c>
      <c r="K4" s="165" t="s">
        <v>173</v>
      </c>
      <c r="L4" s="165" t="s">
        <v>184</v>
      </c>
      <c r="M4" s="165" t="s">
        <v>125</v>
      </c>
      <c r="N4" s="165" t="s">
        <v>204</v>
      </c>
    </row>
    <row r="5" spans="1:14" x14ac:dyDescent="0.4">
      <c r="A5" s="161" t="s">
        <v>74</v>
      </c>
      <c r="B5" s="164"/>
      <c r="C5" s="165" t="s">
        <v>92</v>
      </c>
      <c r="D5" s="165" t="s">
        <v>115</v>
      </c>
      <c r="E5" s="165" t="s">
        <v>122</v>
      </c>
      <c r="F5" s="165" t="s">
        <v>131</v>
      </c>
      <c r="G5" s="165" t="s">
        <v>138</v>
      </c>
      <c r="H5" s="165" t="s">
        <v>145</v>
      </c>
      <c r="I5" s="165" t="s">
        <v>142</v>
      </c>
      <c r="J5" s="165" t="s">
        <v>165</v>
      </c>
      <c r="K5" s="165" t="s">
        <v>174</v>
      </c>
      <c r="L5" s="165" t="s">
        <v>185</v>
      </c>
      <c r="M5" s="165" t="s">
        <v>199</v>
      </c>
      <c r="N5" s="165" t="s">
        <v>24</v>
      </c>
    </row>
    <row r="6" spans="1:14" x14ac:dyDescent="0.4">
      <c r="A6" s="162" t="s">
        <v>75</v>
      </c>
      <c r="B6" s="164"/>
      <c r="C6" s="165" t="s">
        <v>93</v>
      </c>
      <c r="D6" s="165" t="s">
        <v>116</v>
      </c>
      <c r="E6" s="165" t="s">
        <v>124</v>
      </c>
      <c r="F6" s="165" t="s">
        <v>71</v>
      </c>
      <c r="G6" s="165" t="s">
        <v>112</v>
      </c>
      <c r="H6" s="165" t="s">
        <v>147</v>
      </c>
      <c r="I6" s="165" t="s">
        <v>98</v>
      </c>
      <c r="J6" s="165" t="s">
        <v>166</v>
      </c>
      <c r="K6" s="165" t="s">
        <v>132</v>
      </c>
      <c r="L6" s="165" t="s">
        <v>186</v>
      </c>
      <c r="M6" s="165" t="s">
        <v>200</v>
      </c>
    </row>
    <row r="7" spans="1:14" x14ac:dyDescent="0.4">
      <c r="A7" s="163" t="s">
        <v>76</v>
      </c>
      <c r="B7" s="164"/>
      <c r="C7" s="165" t="s">
        <v>95</v>
      </c>
      <c r="D7" s="165" t="s">
        <v>118</v>
      </c>
      <c r="E7" s="165" t="s">
        <v>126</v>
      </c>
      <c r="F7" s="165" t="s">
        <v>133</v>
      </c>
      <c r="G7" s="165" t="s">
        <v>139</v>
      </c>
      <c r="H7" s="165" t="s">
        <v>148</v>
      </c>
      <c r="I7" s="165" t="s">
        <v>161</v>
      </c>
      <c r="J7" s="165" t="s">
        <v>167</v>
      </c>
      <c r="K7" s="165" t="s">
        <v>175</v>
      </c>
      <c r="L7" s="165" t="s">
        <v>187</v>
      </c>
      <c r="M7" s="165" t="s">
        <v>201</v>
      </c>
    </row>
    <row r="8" spans="1:14" x14ac:dyDescent="0.4">
      <c r="A8" s="163" t="s">
        <v>13</v>
      </c>
      <c r="B8" s="164"/>
      <c r="C8" s="165" t="s">
        <v>32</v>
      </c>
      <c r="D8" s="165" t="s">
        <v>119</v>
      </c>
      <c r="E8" s="165" t="s">
        <v>127</v>
      </c>
      <c r="F8" s="165" t="s">
        <v>117</v>
      </c>
      <c r="G8" s="165" t="s">
        <v>42</v>
      </c>
      <c r="H8" s="165" t="s">
        <v>103</v>
      </c>
      <c r="I8" s="165" t="s">
        <v>162</v>
      </c>
      <c r="J8" s="165" t="s">
        <v>168</v>
      </c>
      <c r="K8" s="165" t="s">
        <v>136</v>
      </c>
      <c r="L8" s="165" t="s">
        <v>188</v>
      </c>
      <c r="M8" s="165" t="s">
        <v>202</v>
      </c>
    </row>
    <row r="9" spans="1:14" x14ac:dyDescent="0.4">
      <c r="A9" s="161" t="s">
        <v>77</v>
      </c>
      <c r="B9" s="164"/>
      <c r="C9" s="165" t="s">
        <v>97</v>
      </c>
      <c r="F9" s="165" t="s">
        <v>134</v>
      </c>
      <c r="H9" s="165" t="s">
        <v>149</v>
      </c>
      <c r="J9" s="165" t="s">
        <v>169</v>
      </c>
      <c r="K9" s="165" t="s">
        <v>176</v>
      </c>
      <c r="L9" s="165" t="s">
        <v>189</v>
      </c>
    </row>
    <row r="10" spans="1:14" ht="24" customHeight="1" x14ac:dyDescent="0.4">
      <c r="A10" s="161" t="s">
        <v>78</v>
      </c>
      <c r="B10" s="164"/>
      <c r="C10" s="165" t="s">
        <v>99</v>
      </c>
      <c r="F10" s="165" t="s">
        <v>135</v>
      </c>
      <c r="H10" s="165" t="s">
        <v>54</v>
      </c>
      <c r="J10" s="165" t="s">
        <v>170</v>
      </c>
      <c r="K10" s="165" t="s">
        <v>177</v>
      </c>
      <c r="L10" s="165" t="s">
        <v>146</v>
      </c>
    </row>
    <row r="11" spans="1:14" x14ac:dyDescent="0.4">
      <c r="A11" s="161" t="s">
        <v>79</v>
      </c>
      <c r="B11" s="164"/>
      <c r="C11" s="165" t="s">
        <v>100</v>
      </c>
      <c r="H11" s="165" t="s">
        <v>89</v>
      </c>
      <c r="K11" s="165" t="s">
        <v>150</v>
      </c>
      <c r="L11" s="165" t="s">
        <v>190</v>
      </c>
    </row>
    <row r="12" spans="1:14" x14ac:dyDescent="0.4">
      <c r="A12" s="161" t="s">
        <v>80</v>
      </c>
      <c r="B12" s="164"/>
      <c r="C12" s="165" t="s">
        <v>101</v>
      </c>
      <c r="H12" s="165" t="s">
        <v>151</v>
      </c>
      <c r="K12" s="165" t="s">
        <v>178</v>
      </c>
      <c r="L12" s="165" t="s">
        <v>29</v>
      </c>
    </row>
    <row r="13" spans="1:14" x14ac:dyDescent="0.4">
      <c r="A13" s="161" t="s">
        <v>82</v>
      </c>
      <c r="B13" s="164"/>
      <c r="C13" s="165" t="s">
        <v>102</v>
      </c>
      <c r="H13" s="165" t="s">
        <v>108</v>
      </c>
      <c r="K13" s="165" t="s">
        <v>91</v>
      </c>
      <c r="L13" s="165" t="s">
        <v>191</v>
      </c>
    </row>
    <row r="14" spans="1:14" x14ac:dyDescent="0.4">
      <c r="A14" s="161" t="s">
        <v>83</v>
      </c>
      <c r="B14" s="164"/>
      <c r="C14" s="165" t="s">
        <v>104</v>
      </c>
      <c r="H14" s="165" t="s">
        <v>152</v>
      </c>
      <c r="K14" s="165" t="s">
        <v>179</v>
      </c>
      <c r="L14" s="165" t="s">
        <v>192</v>
      </c>
    </row>
    <row r="15" spans="1:14" x14ac:dyDescent="0.4">
      <c r="A15" s="161" t="s">
        <v>84</v>
      </c>
      <c r="B15" s="164"/>
      <c r="C15" s="165" t="s">
        <v>106</v>
      </c>
      <c r="H15" s="165" t="s">
        <v>123</v>
      </c>
      <c r="K15" s="165" t="s">
        <v>180</v>
      </c>
      <c r="L15" s="165" t="s">
        <v>193</v>
      </c>
    </row>
    <row r="16" spans="1:14" x14ac:dyDescent="0.4">
      <c r="A16" s="164"/>
      <c r="B16" s="164"/>
      <c r="C16" s="165" t="s">
        <v>96</v>
      </c>
      <c r="H16" s="165" t="s">
        <v>153</v>
      </c>
      <c r="K16" s="165" t="s">
        <v>181</v>
      </c>
      <c r="L16" s="165" t="s">
        <v>194</v>
      </c>
    </row>
    <row r="17" spans="1:12" x14ac:dyDescent="0.4">
      <c r="A17" s="164"/>
      <c r="B17" s="164"/>
      <c r="C17" s="165" t="s">
        <v>107</v>
      </c>
      <c r="H17" s="165" t="s">
        <v>154</v>
      </c>
      <c r="L17" s="165" t="s">
        <v>195</v>
      </c>
    </row>
    <row r="18" spans="1:12" x14ac:dyDescent="0.4">
      <c r="A18" s="164"/>
      <c r="B18" s="164"/>
      <c r="C18" s="165" t="s">
        <v>109</v>
      </c>
      <c r="H18" s="165" t="s">
        <v>155</v>
      </c>
      <c r="L18" s="165" t="s">
        <v>70</v>
      </c>
    </row>
    <row r="19" spans="1:12" x14ac:dyDescent="0.4">
      <c r="A19" s="164"/>
      <c r="B19" s="164"/>
      <c r="C19" s="165" t="s">
        <v>110</v>
      </c>
      <c r="H19" s="165" t="s">
        <v>1</v>
      </c>
      <c r="L19" s="165" t="s">
        <v>196</v>
      </c>
    </row>
    <row r="20" spans="1:12" x14ac:dyDescent="0.4">
      <c r="A20" s="164"/>
      <c r="B20" s="164"/>
      <c r="C20" s="165" t="s">
        <v>111</v>
      </c>
      <c r="H20" s="165" t="s">
        <v>156</v>
      </c>
    </row>
    <row r="21" spans="1:12" x14ac:dyDescent="0.4">
      <c r="A21" s="164"/>
      <c r="B21" s="164"/>
    </row>
  </sheetData>
  <phoneticPr fontId="10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様式第10号</vt:lpstr>
      <vt:lpstr>様式第10号の２</vt:lpstr>
      <vt:lpstr>町村リスト</vt:lpstr>
      <vt:lpstr>様式第10号の２!Print_Area</vt:lpstr>
      <vt:lpstr>ｵﾎｰﾂｸ</vt:lpstr>
      <vt:lpstr>空知</vt:lpstr>
      <vt:lpstr>釧路</vt:lpstr>
      <vt:lpstr>後志</vt:lpstr>
      <vt:lpstr>根室</vt:lpstr>
      <vt:lpstr>宗谷</vt:lpstr>
      <vt:lpstr>十勝</vt:lpstr>
      <vt:lpstr>上川</vt:lpstr>
      <vt:lpstr>振興局</vt:lpstr>
      <vt:lpstr>石狩</vt:lpstr>
      <vt:lpstr>胆振</vt:lpstr>
      <vt:lpstr>渡島</vt:lpstr>
      <vt:lpstr>日高</vt:lpstr>
      <vt:lpstr>留萌</vt:lpstr>
      <vt:lpstr>檜山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2022-01-19T05:40:51Z</cp:lastPrinted>
  <dcterms:created xsi:type="dcterms:W3CDTF">2021-02-16T13:04:42Z</dcterms:created>
  <dcterms:modified xsi:type="dcterms:W3CDTF">2022-01-26T05:37:06Z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2022-01-14T09:16:39Z</vt:filetime>
  </property>
</Properties>
</file>