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Iドライブより移行\N\R5\60 主査（統計）\R05_ホームページ更新関係\統計ホームページ\住民基本台帳人口・世帯数\"/>
    </mc:Choice>
  </mc:AlternateContent>
  <bookViews>
    <workbookView xWindow="0" yWindow="0" windowWidth="17870" windowHeight="6180" firstSheet="3" activeTab="10"/>
  </bookViews>
  <sheets>
    <sheet name="R05.04" sheetId="36" r:id="rId1"/>
    <sheet name="R05.05" sheetId="37" r:id="rId2"/>
    <sheet name="R05.06" sheetId="38" r:id="rId3"/>
    <sheet name="R05.07" sheetId="39" r:id="rId4"/>
    <sheet name="R05.08" sheetId="40" r:id="rId5"/>
    <sheet name="R05.09" sheetId="41" r:id="rId6"/>
    <sheet name="R05.10" sheetId="42" r:id="rId7"/>
    <sheet name="R05.11" sheetId="43" r:id="rId8"/>
    <sheet name="R05.12" sheetId="44" r:id="rId9"/>
    <sheet name="R06.01" sheetId="45" r:id="rId10"/>
    <sheet name="R06.02 " sheetId="35" r:id="rId11"/>
  </sheets>
  <calcPr calcId="162913" refMode="R1C1"/>
</workbook>
</file>

<file path=xl/calcChain.xml><?xml version="1.0" encoding="utf-8"?>
<calcChain xmlns="http://schemas.openxmlformats.org/spreadsheetml/2006/main">
  <c r="K20" i="45" l="1"/>
  <c r="H20" i="45"/>
  <c r="D20" i="45"/>
  <c r="E20" i="45" s="1"/>
  <c r="C20" i="45"/>
  <c r="K19" i="45"/>
  <c r="H19" i="45"/>
  <c r="E19" i="45"/>
  <c r="D19" i="45"/>
  <c r="C19" i="45"/>
  <c r="K18" i="45"/>
  <c r="H18" i="45"/>
  <c r="D18" i="45"/>
  <c r="C18" i="45"/>
  <c r="E18" i="45" s="1"/>
  <c r="K17" i="45"/>
  <c r="H17" i="45"/>
  <c r="D17" i="45"/>
  <c r="C17" i="45"/>
  <c r="E17" i="45" s="1"/>
  <c r="K16" i="45"/>
  <c r="H16" i="45"/>
  <c r="D16" i="45"/>
  <c r="E16" i="45" s="1"/>
  <c r="C16" i="45"/>
  <c r="K15" i="45"/>
  <c r="H15" i="45"/>
  <c r="E15" i="45"/>
  <c r="D15" i="45"/>
  <c r="C15" i="45"/>
  <c r="K14" i="45"/>
  <c r="H14" i="45"/>
  <c r="H13" i="45" s="1"/>
  <c r="H11" i="45" s="1"/>
  <c r="D14" i="45"/>
  <c r="C14" i="45"/>
  <c r="E14" i="45" s="1"/>
  <c r="K13" i="45"/>
  <c r="K11" i="45" s="1"/>
  <c r="C13" i="45"/>
  <c r="C11" i="45" s="1"/>
  <c r="K12" i="45"/>
  <c r="H12" i="45"/>
  <c r="D12" i="45"/>
  <c r="C12" i="45"/>
  <c r="K9" i="45"/>
  <c r="H9" i="45"/>
  <c r="D9" i="45"/>
  <c r="C9" i="45"/>
  <c r="E9" i="45" s="1"/>
  <c r="K8" i="45"/>
  <c r="K7" i="45" s="1"/>
  <c r="H8" i="45"/>
  <c r="D8" i="45"/>
  <c r="D7" i="45" s="1"/>
  <c r="C8" i="45"/>
  <c r="C7" i="45" s="1"/>
  <c r="K20" i="44"/>
  <c r="H20" i="44"/>
  <c r="D20" i="44"/>
  <c r="C20" i="44"/>
  <c r="E20" i="44" s="1"/>
  <c r="K19" i="44"/>
  <c r="H19" i="44"/>
  <c r="D19" i="44"/>
  <c r="C19" i="44"/>
  <c r="K18" i="44"/>
  <c r="H18" i="44"/>
  <c r="D18" i="44"/>
  <c r="C18" i="44"/>
  <c r="K17" i="44"/>
  <c r="H17" i="44"/>
  <c r="D17" i="44"/>
  <c r="C17" i="44"/>
  <c r="K16" i="44"/>
  <c r="H16" i="44"/>
  <c r="D16" i="44"/>
  <c r="C16" i="44"/>
  <c r="C13" i="44" s="1"/>
  <c r="K15" i="44"/>
  <c r="K13" i="44" s="1"/>
  <c r="K11" i="44" s="1"/>
  <c r="H15" i="44"/>
  <c r="D15" i="44"/>
  <c r="E15" i="44" s="1"/>
  <c r="C15" i="44"/>
  <c r="K14" i="44"/>
  <c r="H14" i="44"/>
  <c r="H13" i="44" s="1"/>
  <c r="D14" i="44"/>
  <c r="C14" i="44"/>
  <c r="E14" i="44" s="1"/>
  <c r="K12" i="44"/>
  <c r="H12" i="44"/>
  <c r="D12" i="44"/>
  <c r="C12" i="44"/>
  <c r="E12" i="44" s="1"/>
  <c r="K9" i="44"/>
  <c r="H9" i="44"/>
  <c r="H7" i="44" s="1"/>
  <c r="D9" i="44"/>
  <c r="C9" i="44"/>
  <c r="E9" i="44" s="1"/>
  <c r="K8" i="44"/>
  <c r="K7" i="44" s="1"/>
  <c r="H8" i="44"/>
  <c r="D8" i="44"/>
  <c r="D7" i="44" s="1"/>
  <c r="C8" i="44"/>
  <c r="C7" i="44" s="1"/>
  <c r="K20" i="43"/>
  <c r="H20" i="43"/>
  <c r="D20" i="43"/>
  <c r="C20" i="43"/>
  <c r="E20" i="43" s="1"/>
  <c r="K19" i="43"/>
  <c r="H19" i="43"/>
  <c r="D19" i="43"/>
  <c r="C19" i="43"/>
  <c r="E19" i="43" s="1"/>
  <c r="K18" i="43"/>
  <c r="H18" i="43"/>
  <c r="D18" i="43"/>
  <c r="C18" i="43"/>
  <c r="K17" i="43"/>
  <c r="H17" i="43"/>
  <c r="D17" i="43"/>
  <c r="C17" i="43"/>
  <c r="K16" i="43"/>
  <c r="H16" i="43"/>
  <c r="D16" i="43"/>
  <c r="C16" i="43"/>
  <c r="K15" i="43"/>
  <c r="H15" i="43"/>
  <c r="D15" i="43"/>
  <c r="E15" i="43" s="1"/>
  <c r="C15" i="43"/>
  <c r="K14" i="43"/>
  <c r="H14" i="43"/>
  <c r="H13" i="43" s="1"/>
  <c r="H11" i="43" s="1"/>
  <c r="D14" i="43"/>
  <c r="C14" i="43"/>
  <c r="K12" i="43"/>
  <c r="H12" i="43"/>
  <c r="D12" i="43"/>
  <c r="C12" i="43"/>
  <c r="K9" i="43"/>
  <c r="H9" i="43"/>
  <c r="D9" i="43"/>
  <c r="C9" i="43"/>
  <c r="K8" i="43"/>
  <c r="K7" i="43" s="1"/>
  <c r="H8" i="43"/>
  <c r="D8" i="43"/>
  <c r="C8" i="43"/>
  <c r="C7" i="43" s="1"/>
  <c r="D7" i="43"/>
  <c r="H7" i="45" l="1"/>
  <c r="E13" i="45"/>
  <c r="E12" i="45"/>
  <c r="E11" i="45" s="1"/>
  <c r="D13" i="45"/>
  <c r="D11" i="45" s="1"/>
  <c r="E8" i="45"/>
  <c r="E7" i="45" s="1"/>
  <c r="E18" i="44"/>
  <c r="E19" i="44"/>
  <c r="D13" i="44"/>
  <c r="D11" i="44" s="1"/>
  <c r="E16" i="44"/>
  <c r="E17" i="44"/>
  <c r="C11" i="44"/>
  <c r="H11" i="44"/>
  <c r="E8" i="44"/>
  <c r="E7" i="44" s="1"/>
  <c r="D13" i="43"/>
  <c r="E14" i="43"/>
  <c r="K13" i="43"/>
  <c r="K11" i="43"/>
  <c r="E18" i="43"/>
  <c r="D11" i="43"/>
  <c r="E16" i="43"/>
  <c r="E17" i="43"/>
  <c r="C13" i="43"/>
  <c r="C11" i="43" s="1"/>
  <c r="E9" i="43"/>
  <c r="H7" i="43"/>
  <c r="E12" i="43"/>
  <c r="E8" i="43"/>
  <c r="E7" i="43" s="1"/>
  <c r="K20" i="42"/>
  <c r="H20" i="42"/>
  <c r="D20" i="42"/>
  <c r="C20" i="42"/>
  <c r="E20" i="42" s="1"/>
  <c r="K19" i="42"/>
  <c r="H19" i="42"/>
  <c r="D19" i="42"/>
  <c r="C19" i="42"/>
  <c r="E19" i="42" s="1"/>
  <c r="K18" i="42"/>
  <c r="H18" i="42"/>
  <c r="D18" i="42"/>
  <c r="C18" i="42"/>
  <c r="K17" i="42"/>
  <c r="H17" i="42"/>
  <c r="D17" i="42"/>
  <c r="C17" i="42"/>
  <c r="E17" i="42" s="1"/>
  <c r="K16" i="42"/>
  <c r="H16" i="42"/>
  <c r="D16" i="42"/>
  <c r="C16" i="42"/>
  <c r="E16" i="42" s="1"/>
  <c r="K15" i="42"/>
  <c r="H15" i="42"/>
  <c r="D15" i="42"/>
  <c r="C15" i="42"/>
  <c r="E15" i="42" s="1"/>
  <c r="K14" i="42"/>
  <c r="H14" i="42"/>
  <c r="H13" i="42" s="1"/>
  <c r="D14" i="42"/>
  <c r="C14" i="42"/>
  <c r="E14" i="42" s="1"/>
  <c r="K12" i="42"/>
  <c r="H12" i="42"/>
  <c r="D12" i="42"/>
  <c r="C12" i="42"/>
  <c r="K9" i="42"/>
  <c r="H9" i="42"/>
  <c r="D9" i="42"/>
  <c r="C9" i="42"/>
  <c r="E9" i="42" s="1"/>
  <c r="K8" i="42"/>
  <c r="K7" i="42" s="1"/>
  <c r="H8" i="42"/>
  <c r="D8" i="42"/>
  <c r="C8" i="42"/>
  <c r="E8" i="42" s="1"/>
  <c r="E7" i="42" s="1"/>
  <c r="E13" i="44" l="1"/>
  <c r="E11" i="44" s="1"/>
  <c r="E13" i="43"/>
  <c r="E11" i="43" s="1"/>
  <c r="K13" i="42"/>
  <c r="E18" i="42"/>
  <c r="E13" i="42" s="1"/>
  <c r="D13" i="42"/>
  <c r="D11" i="42" s="1"/>
  <c r="H11" i="42"/>
  <c r="D7" i="42"/>
  <c r="C7" i="42"/>
  <c r="H7" i="42"/>
  <c r="K11" i="42"/>
  <c r="C13" i="42"/>
  <c r="C11" i="42" s="1"/>
  <c r="E12" i="42"/>
  <c r="K20" i="41"/>
  <c r="H20" i="41"/>
  <c r="D20" i="41"/>
  <c r="C20" i="41"/>
  <c r="E20" i="41" s="1"/>
  <c r="K19" i="41"/>
  <c r="H19" i="41"/>
  <c r="D19" i="41"/>
  <c r="C19" i="41"/>
  <c r="E19" i="41" s="1"/>
  <c r="K18" i="41"/>
  <c r="H18" i="41"/>
  <c r="D18" i="41"/>
  <c r="C18" i="41"/>
  <c r="K17" i="41"/>
  <c r="H17" i="41"/>
  <c r="D17" i="41"/>
  <c r="C17" i="41"/>
  <c r="E17" i="41" s="1"/>
  <c r="K16" i="41"/>
  <c r="H16" i="41"/>
  <c r="D16" i="41"/>
  <c r="C16" i="41"/>
  <c r="E16" i="41" s="1"/>
  <c r="K15" i="41"/>
  <c r="H15" i="41"/>
  <c r="D15" i="41"/>
  <c r="C15" i="41"/>
  <c r="K14" i="41"/>
  <c r="H14" i="41"/>
  <c r="D14" i="41"/>
  <c r="C14" i="41"/>
  <c r="K13" i="41"/>
  <c r="K12" i="41"/>
  <c r="H12" i="41"/>
  <c r="D12" i="41"/>
  <c r="C12" i="41"/>
  <c r="K9" i="41"/>
  <c r="H9" i="41"/>
  <c r="D9" i="41"/>
  <c r="C9" i="41"/>
  <c r="K8" i="41"/>
  <c r="K7" i="41" s="1"/>
  <c r="H8" i="41"/>
  <c r="D8" i="41"/>
  <c r="C8" i="41"/>
  <c r="C7" i="41" s="1"/>
  <c r="D7" i="41"/>
  <c r="K20" i="40"/>
  <c r="H20" i="40"/>
  <c r="D20" i="40"/>
  <c r="C20" i="40"/>
  <c r="E20" i="40" s="1"/>
  <c r="K19" i="40"/>
  <c r="H19" i="40"/>
  <c r="D19" i="40"/>
  <c r="C19" i="40"/>
  <c r="K18" i="40"/>
  <c r="H18" i="40"/>
  <c r="D18" i="40"/>
  <c r="C18" i="40"/>
  <c r="K17" i="40"/>
  <c r="H17" i="40"/>
  <c r="D17" i="40"/>
  <c r="C17" i="40"/>
  <c r="K16" i="40"/>
  <c r="H16" i="40"/>
  <c r="D16" i="40"/>
  <c r="C16" i="40"/>
  <c r="K15" i="40"/>
  <c r="H15" i="40"/>
  <c r="D15" i="40"/>
  <c r="C15" i="40"/>
  <c r="K14" i="40"/>
  <c r="H14" i="40"/>
  <c r="D14" i="40"/>
  <c r="D13" i="40" s="1"/>
  <c r="C14" i="40"/>
  <c r="C13" i="40" s="1"/>
  <c r="K13" i="40"/>
  <c r="K11" i="40" s="1"/>
  <c r="K12" i="40"/>
  <c r="H12" i="40"/>
  <c r="D12" i="40"/>
  <c r="C12" i="40"/>
  <c r="K9" i="40"/>
  <c r="H9" i="40"/>
  <c r="D9" i="40"/>
  <c r="C9" i="40"/>
  <c r="E9" i="40" s="1"/>
  <c r="K8" i="40"/>
  <c r="K7" i="40" s="1"/>
  <c r="H8" i="40"/>
  <c r="D8" i="40"/>
  <c r="D7" i="40" s="1"/>
  <c r="C8" i="40"/>
  <c r="C7" i="40" s="1"/>
  <c r="K20" i="39"/>
  <c r="H20" i="39"/>
  <c r="D20" i="39"/>
  <c r="C20" i="39"/>
  <c r="E20" i="39" s="1"/>
  <c r="K19" i="39"/>
  <c r="H19" i="39"/>
  <c r="D19" i="39"/>
  <c r="C19" i="39"/>
  <c r="K18" i="39"/>
  <c r="H18" i="39"/>
  <c r="D18" i="39"/>
  <c r="C18" i="39"/>
  <c r="E18" i="39" s="1"/>
  <c r="K17" i="39"/>
  <c r="H17" i="39"/>
  <c r="D17" i="39"/>
  <c r="C17" i="39"/>
  <c r="E17" i="39" s="1"/>
  <c r="K16" i="39"/>
  <c r="H16" i="39"/>
  <c r="D16" i="39"/>
  <c r="C16" i="39"/>
  <c r="E16" i="39" s="1"/>
  <c r="K15" i="39"/>
  <c r="H15" i="39"/>
  <c r="D15" i="39"/>
  <c r="C15" i="39"/>
  <c r="E15" i="39" s="1"/>
  <c r="K14" i="39"/>
  <c r="H14" i="39"/>
  <c r="D14" i="39"/>
  <c r="C14" i="39"/>
  <c r="E14" i="39" s="1"/>
  <c r="K12" i="39"/>
  <c r="H12" i="39"/>
  <c r="D12" i="39"/>
  <c r="C12" i="39"/>
  <c r="K9" i="39"/>
  <c r="H9" i="39"/>
  <c r="D9" i="39"/>
  <c r="C9" i="39"/>
  <c r="K8" i="39"/>
  <c r="K7" i="39" s="1"/>
  <c r="H8" i="39"/>
  <c r="D8" i="39"/>
  <c r="C8" i="39"/>
  <c r="C7" i="39" s="1"/>
  <c r="D7" i="39"/>
  <c r="K20" i="38"/>
  <c r="H20" i="38"/>
  <c r="D20" i="38"/>
  <c r="C20" i="38"/>
  <c r="K19" i="38"/>
  <c r="H19" i="38"/>
  <c r="D19" i="38"/>
  <c r="C19" i="38"/>
  <c r="K18" i="38"/>
  <c r="H18" i="38"/>
  <c r="D18" i="38"/>
  <c r="C18" i="38"/>
  <c r="K17" i="38"/>
  <c r="H17" i="38"/>
  <c r="D17" i="38"/>
  <c r="C17" i="38"/>
  <c r="K16" i="38"/>
  <c r="H16" i="38"/>
  <c r="D16" i="38"/>
  <c r="C16" i="38"/>
  <c r="K15" i="38"/>
  <c r="H15" i="38"/>
  <c r="D15" i="38"/>
  <c r="C15" i="38"/>
  <c r="E15" i="38" s="1"/>
  <c r="K14" i="38"/>
  <c r="H14" i="38"/>
  <c r="H13" i="38" s="1"/>
  <c r="H11" i="38" s="1"/>
  <c r="D14" i="38"/>
  <c r="C14" i="38"/>
  <c r="E14" i="38" s="1"/>
  <c r="K13" i="38"/>
  <c r="K12" i="38"/>
  <c r="H12" i="38"/>
  <c r="D12" i="38"/>
  <c r="C12" i="38"/>
  <c r="K9" i="38"/>
  <c r="H9" i="38"/>
  <c r="D9" i="38"/>
  <c r="C9" i="38"/>
  <c r="E9" i="38" s="1"/>
  <c r="K8" i="38"/>
  <c r="K7" i="38" s="1"/>
  <c r="H8" i="38"/>
  <c r="H7" i="38" s="1"/>
  <c r="D8" i="38"/>
  <c r="D7" i="38" s="1"/>
  <c r="C8" i="38"/>
  <c r="C7" i="38" s="1"/>
  <c r="K20" i="37"/>
  <c r="H20" i="37"/>
  <c r="D20" i="37"/>
  <c r="C20" i="37"/>
  <c r="E20" i="37" s="1"/>
  <c r="K19" i="37"/>
  <c r="H19" i="37"/>
  <c r="D19" i="37"/>
  <c r="C19" i="37"/>
  <c r="K18" i="37"/>
  <c r="H18" i="37"/>
  <c r="D18" i="37"/>
  <c r="E18" i="37" s="1"/>
  <c r="C18" i="37"/>
  <c r="K17" i="37"/>
  <c r="H17" i="37"/>
  <c r="D17" i="37"/>
  <c r="C17" i="37"/>
  <c r="K16" i="37"/>
  <c r="K13" i="37" s="1"/>
  <c r="K11" i="37" s="1"/>
  <c r="H16" i="37"/>
  <c r="D16" i="37"/>
  <c r="C16" i="37"/>
  <c r="K15" i="37"/>
  <c r="H15" i="37"/>
  <c r="D15" i="37"/>
  <c r="C15" i="37"/>
  <c r="K14" i="37"/>
  <c r="H14" i="37"/>
  <c r="D14" i="37"/>
  <c r="C14" i="37"/>
  <c r="K12" i="37"/>
  <c r="H12" i="37"/>
  <c r="D12" i="37"/>
  <c r="C12" i="37"/>
  <c r="K9" i="37"/>
  <c r="H9" i="37"/>
  <c r="D9" i="37"/>
  <c r="C9" i="37"/>
  <c r="K8" i="37"/>
  <c r="K7" i="37" s="1"/>
  <c r="H8" i="37"/>
  <c r="D8" i="37"/>
  <c r="D7" i="37" s="1"/>
  <c r="C8" i="37"/>
  <c r="C7" i="37" s="1"/>
  <c r="E11" i="42" l="1"/>
  <c r="E12" i="41"/>
  <c r="E14" i="41"/>
  <c r="E15" i="41"/>
  <c r="K11" i="41"/>
  <c r="C13" i="41"/>
  <c r="C11" i="41" s="1"/>
  <c r="H13" i="41"/>
  <c r="H11" i="41" s="1"/>
  <c r="E18" i="41"/>
  <c r="E13" i="41" s="1"/>
  <c r="E11" i="41" s="1"/>
  <c r="E9" i="41"/>
  <c r="H7" i="41"/>
  <c r="D13" i="41"/>
  <c r="D11" i="41" s="1"/>
  <c r="E8" i="41"/>
  <c r="E19" i="40"/>
  <c r="E12" i="40"/>
  <c r="H13" i="40"/>
  <c r="D11" i="40"/>
  <c r="E14" i="40"/>
  <c r="E15" i="40"/>
  <c r="E16" i="40"/>
  <c r="E17" i="40"/>
  <c r="E18" i="40"/>
  <c r="C11" i="40"/>
  <c r="H7" i="40"/>
  <c r="H11" i="40"/>
  <c r="E8" i="40"/>
  <c r="E7" i="40" s="1"/>
  <c r="K13" i="39"/>
  <c r="K11" i="39" s="1"/>
  <c r="E19" i="39"/>
  <c r="E13" i="39" s="1"/>
  <c r="D13" i="39"/>
  <c r="D11" i="39" s="1"/>
  <c r="C13" i="39"/>
  <c r="C11" i="39" s="1"/>
  <c r="H13" i="39"/>
  <c r="H11" i="39" s="1"/>
  <c r="E9" i="39"/>
  <c r="H7" i="39"/>
  <c r="E12" i="39"/>
  <c r="E8" i="39"/>
  <c r="E7" i="39" s="1"/>
  <c r="C13" i="38"/>
  <c r="E16" i="38"/>
  <c r="E19" i="38"/>
  <c r="K11" i="38"/>
  <c r="E17" i="38"/>
  <c r="E18" i="38"/>
  <c r="C11" i="38"/>
  <c r="E20" i="38"/>
  <c r="D13" i="38"/>
  <c r="D11" i="38" s="1"/>
  <c r="E8" i="38"/>
  <c r="E7" i="38" s="1"/>
  <c r="E12" i="38"/>
  <c r="E14" i="37"/>
  <c r="E15" i="37"/>
  <c r="E16" i="37"/>
  <c r="E17" i="37"/>
  <c r="E19" i="37"/>
  <c r="E12" i="37"/>
  <c r="D13" i="37"/>
  <c r="D11" i="37" s="1"/>
  <c r="C13" i="37"/>
  <c r="C11" i="37" s="1"/>
  <c r="H13" i="37"/>
  <c r="H11" i="37" s="1"/>
  <c r="E9" i="37"/>
  <c r="H7" i="37"/>
  <c r="E13" i="37"/>
  <c r="E11" i="37" s="1"/>
  <c r="E8" i="37"/>
  <c r="E7" i="37" s="1"/>
  <c r="K20" i="36"/>
  <c r="H20" i="36"/>
  <c r="D20" i="36"/>
  <c r="C20" i="36"/>
  <c r="K19" i="36"/>
  <c r="H19" i="36"/>
  <c r="D19" i="36"/>
  <c r="E19" i="36" s="1"/>
  <c r="C19" i="36"/>
  <c r="K18" i="36"/>
  <c r="H18" i="36"/>
  <c r="D18" i="36"/>
  <c r="C18" i="36"/>
  <c r="K17" i="36"/>
  <c r="H17" i="36"/>
  <c r="D17" i="36"/>
  <c r="C17" i="36"/>
  <c r="K16" i="36"/>
  <c r="H16" i="36"/>
  <c r="D16" i="36"/>
  <c r="C16" i="36"/>
  <c r="K15" i="36"/>
  <c r="H15" i="36"/>
  <c r="D15" i="36"/>
  <c r="C15" i="36"/>
  <c r="K14" i="36"/>
  <c r="K13" i="36" s="1"/>
  <c r="H14" i="36"/>
  <c r="D14" i="36"/>
  <c r="C14" i="36"/>
  <c r="K12" i="36"/>
  <c r="H12" i="36"/>
  <c r="D12" i="36"/>
  <c r="C12" i="36"/>
  <c r="K9" i="36"/>
  <c r="H9" i="36"/>
  <c r="D9" i="36"/>
  <c r="C9" i="36"/>
  <c r="E9" i="36" s="1"/>
  <c r="K8" i="36"/>
  <c r="K7" i="36" s="1"/>
  <c r="H8" i="36"/>
  <c r="H7" i="36" s="1"/>
  <c r="D8" i="36"/>
  <c r="D7" i="36" s="1"/>
  <c r="C8" i="36"/>
  <c r="C7" i="36" s="1"/>
  <c r="E7" i="41" l="1"/>
  <c r="E13" i="40"/>
  <c r="E11" i="40" s="1"/>
  <c r="E11" i="39"/>
  <c r="E13" i="38"/>
  <c r="E11" i="38" s="1"/>
  <c r="E14" i="36"/>
  <c r="E15" i="36"/>
  <c r="E16" i="36"/>
  <c r="E13" i="36" s="1"/>
  <c r="E17" i="36"/>
  <c r="E18" i="36"/>
  <c r="E20" i="36"/>
  <c r="K11" i="36"/>
  <c r="D13" i="36"/>
  <c r="D11" i="36" s="1"/>
  <c r="E12" i="36"/>
  <c r="H13" i="36"/>
  <c r="H11" i="36" s="1"/>
  <c r="C13" i="36"/>
  <c r="C11" i="36" s="1"/>
  <c r="E8" i="36"/>
  <c r="E7" i="36" s="1"/>
  <c r="K20" i="35"/>
  <c r="H20" i="35"/>
  <c r="D20" i="35"/>
  <c r="C20" i="35"/>
  <c r="E20" i="35" s="1"/>
  <c r="K19" i="35"/>
  <c r="H19" i="35"/>
  <c r="D19" i="35"/>
  <c r="C19" i="35"/>
  <c r="E19" i="35" s="1"/>
  <c r="K18" i="35"/>
  <c r="H18" i="35"/>
  <c r="D18" i="35"/>
  <c r="C18" i="35"/>
  <c r="K17" i="35"/>
  <c r="H17" i="35"/>
  <c r="D17" i="35"/>
  <c r="C17" i="35"/>
  <c r="K16" i="35"/>
  <c r="H16" i="35"/>
  <c r="D16" i="35"/>
  <c r="C16" i="35"/>
  <c r="K15" i="35"/>
  <c r="H15" i="35"/>
  <c r="D15" i="35"/>
  <c r="C15" i="35"/>
  <c r="K14" i="35"/>
  <c r="H14" i="35"/>
  <c r="D14" i="35"/>
  <c r="C14" i="35"/>
  <c r="K13" i="35"/>
  <c r="K12" i="35"/>
  <c r="H12" i="35"/>
  <c r="D12" i="35"/>
  <c r="C12" i="35"/>
  <c r="K9" i="35"/>
  <c r="H9" i="35"/>
  <c r="E9" i="35"/>
  <c r="D9" i="35"/>
  <c r="C9" i="35"/>
  <c r="K8" i="35"/>
  <c r="K7" i="35" s="1"/>
  <c r="H8" i="35"/>
  <c r="H7" i="35" s="1"/>
  <c r="D8" i="35"/>
  <c r="C8" i="35"/>
  <c r="C7" i="35" s="1"/>
  <c r="D7" i="35"/>
  <c r="E11" i="36" l="1"/>
  <c r="D13" i="35"/>
  <c r="E18" i="35"/>
  <c r="K11" i="35"/>
  <c r="D11" i="35"/>
  <c r="E14" i="35"/>
  <c r="E15" i="35"/>
  <c r="E16" i="35"/>
  <c r="E17" i="35"/>
  <c r="C11" i="35"/>
  <c r="C13" i="35"/>
  <c r="H13" i="35"/>
  <c r="H11" i="35" s="1"/>
  <c r="E12" i="35"/>
  <c r="E8" i="35"/>
  <c r="E7" i="35" s="1"/>
  <c r="E13" i="35" l="1"/>
  <c r="E11" i="35"/>
</calcChain>
</file>

<file path=xl/sharedStrings.xml><?xml version="1.0" encoding="utf-8"?>
<sst xmlns="http://schemas.openxmlformats.org/spreadsheetml/2006/main" count="330" uniqueCount="44">
  <si>
    <t>釧路総合振興局計</t>
    <rPh sb="0" eb="2">
      <t>クシロ</t>
    </rPh>
    <rPh sb="2" eb="4">
      <t>ソウゴウ</t>
    </rPh>
    <rPh sb="4" eb="6">
      <t>シンコウ</t>
    </rPh>
    <rPh sb="6" eb="7">
      <t>キョク</t>
    </rPh>
    <rPh sb="7" eb="8">
      <t>ケイ</t>
    </rPh>
    <phoneticPr fontId="1"/>
  </si>
  <si>
    <t>釧路市</t>
    <rPh sb="0" eb="3">
      <t>クシロシ</t>
    </rPh>
    <phoneticPr fontId="1"/>
  </si>
  <si>
    <t>釧路町</t>
    <rPh sb="0" eb="3">
      <t>クシロチョウ</t>
    </rPh>
    <phoneticPr fontId="1"/>
  </si>
  <si>
    <t>白糠町</t>
    <rPh sb="0" eb="3">
      <t>シラヌカチョウ</t>
    </rPh>
    <phoneticPr fontId="1"/>
  </si>
  <si>
    <t>厚岸町</t>
    <rPh sb="0" eb="3">
      <t>アッケシチョウ</t>
    </rPh>
    <phoneticPr fontId="1"/>
  </si>
  <si>
    <t>人　　　口（人）</t>
    <rPh sb="0" eb="1">
      <t>ヒト</t>
    </rPh>
    <rPh sb="4" eb="5">
      <t>クチ</t>
    </rPh>
    <rPh sb="6" eb="7">
      <t>ニン</t>
    </rPh>
    <phoneticPr fontId="1"/>
  </si>
  <si>
    <t>弟子屈町</t>
    <rPh sb="0" eb="4">
      <t>テシカガチョウ</t>
    </rPh>
    <phoneticPr fontId="1"/>
  </si>
  <si>
    <t>浜中町</t>
    <rPh sb="0" eb="3">
      <t>ハマナカチョウ</t>
    </rPh>
    <phoneticPr fontId="1"/>
  </si>
  <si>
    <t>　郡　部</t>
    <rPh sb="1" eb="2">
      <t>グン</t>
    </rPh>
    <rPh sb="3" eb="4">
      <t>ブ</t>
    </rPh>
    <phoneticPr fontId="1"/>
  </si>
  <si>
    <t>標茶町</t>
    <rPh sb="0" eb="3">
      <t>シベチャチョウ</t>
    </rPh>
    <phoneticPr fontId="1"/>
  </si>
  <si>
    <t>鶴居村</t>
    <rPh sb="0" eb="3">
      <t>ツルイムラ</t>
    </rPh>
    <phoneticPr fontId="1"/>
  </si>
  <si>
    <t>　市　部</t>
    <rPh sb="1" eb="2">
      <t>シ</t>
    </rPh>
    <rPh sb="3" eb="4">
      <t>ブ</t>
    </rPh>
    <phoneticPr fontId="1"/>
  </si>
  <si>
    <t>　全　　　道</t>
    <rPh sb="1" eb="2">
      <t>ゼン</t>
    </rPh>
    <rPh sb="5" eb="6">
      <t>ミチ</t>
    </rPh>
    <phoneticPr fontId="1"/>
  </si>
  <si>
    <t>　町村計</t>
    <rPh sb="1" eb="3">
      <t>チョウソン</t>
    </rPh>
    <rPh sb="3" eb="4">
      <t>ケイ</t>
    </rPh>
    <phoneticPr fontId="1"/>
  </si>
  <si>
    <t>市区町村</t>
    <rPh sb="0" eb="4">
      <t>シクチョウソン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</si>
  <si>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</si>
  <si>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</si>
  <si>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</si>
  <si>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日本人</t>
    <rPh sb="0" eb="3">
      <t>ニホンジン</t>
    </rPh>
    <phoneticPr fontId="1"/>
  </si>
  <si>
    <t>外国人</t>
    <rPh sb="0" eb="3">
      <t>ガイコクジン</t>
    </rPh>
    <phoneticPr fontId="1"/>
  </si>
  <si>
    <t>計</t>
    <rPh sb="0" eb="1">
      <t>ケイ</t>
    </rPh>
    <phoneticPr fontId="1"/>
  </si>
  <si>
    <t>住民基本台帳ネットワークシステムによる人口【参考値】（市町村課調）</t>
    <rPh sb="0" eb="2">
      <t>ジュウミン</t>
    </rPh>
    <rPh sb="2" eb="4">
      <t>キホン</t>
    </rPh>
    <rPh sb="4" eb="6">
      <t>ダイチョウ</t>
    </rPh>
    <rPh sb="19" eb="21">
      <t>ジンコウ</t>
    </rPh>
    <rPh sb="22" eb="25">
      <t>サンコウチ</t>
    </rPh>
    <rPh sb="27" eb="30">
      <t>シチョウソン</t>
    </rPh>
    <rPh sb="30" eb="31">
      <t>カ</t>
    </rPh>
    <rPh sb="31" eb="32">
      <t>シラ</t>
    </rPh>
    <phoneticPr fontId="1"/>
  </si>
  <si>
    <t>　　　　　令和6年(2024年)２月末現在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</si>
  <si>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※このデータは、住民基本台帳ネットワークシステムの令和６年(2024年)２月末の入力状況であり、各市町村が公表する人口と一致しない場合があります。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</si>
  <si>
    <t>　　　　　令和５年(2023年)4月末現在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</si>
  <si>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※このデータは、住民基本台帳ネットワークシステムの令和５年(2023年)４月末の入力状況であり、各市町村が公表する人口と一致しない場合があります。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</si>
  <si>
    <t>　　　　　令和５年(2023年)５月末現在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</si>
  <si>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※このデータは、住民基本台帳ネットワークシステムの令和５年(2023年)５月末の入力状況であり、各市町村が公表する人口と一致しない場合があります。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</si>
  <si>
    <t>　　　　　令和５年(2023年)６月末現在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</si>
  <si>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※このデータは、住民基本台帳ネットワークシステムの令和５年(2023年)６月末の入力状況であり、各市町村が公表する人口と一致しない場合があります。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</si>
  <si>
    <t>　　　　　令和５年(2023年)７月末現在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</si>
  <si>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※このデータは、住民基本台帳ネットワークシステムの令和５年(2023年)７月末の入力状況であり、各市町村が公表する人口と一致しない場合があります。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</si>
  <si>
    <t>　　　　　令和５年(2023年)８月末現在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</si>
  <si>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※このデータは、住民基本台帳ネットワークシステムの令和５年(2023年)８月末の入力状況であり、各市町村が公表する人口と一致しない場合があります。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</si>
  <si>
    <t>　　　　　令和５年(2023年)９月末現在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</si>
  <si>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※このデータは、住民基本台帳ネットワークシステムの令和５年(2023年)９月末の入力状況であり、各市町村が公表する人口と一致しない場合があります。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</si>
  <si>
    <t>　　　　　令和５年(2023年)10月末現在</t>
    <rPh sb="5" eb="6">
      <t>レイ</t>
    </rPh>
    <rPh sb="6" eb="7">
      <t>ワ</t>
    </rPh>
    <rPh sb="8" eb="9">
      <t>ネン</t>
    </rPh>
    <rPh sb="14" eb="15">
      <t>ネン</t>
    </rPh>
    <rPh sb="18" eb="19">
      <t>ガツ</t>
    </rPh>
    <rPh sb="19" eb="20">
      <t>マツ</t>
    </rPh>
    <rPh sb="20" eb="22">
      <t>ゲンザイ</t>
    </rPh>
    <phoneticPr fontId="1"/>
  </si>
  <si>
    <t>※このデータは、住民基本台帳ネットワークシステムの令和５年(2023年)10月末の入力状況であり、各市町村が公表する人口と一致しない場合があります。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8" eb="40">
      <t>ガツマツ</t>
    </rPh>
    <phoneticPr fontId="1"/>
  </si>
  <si>
    <t>　　　　　令和５年(2023年)11月末現在</t>
    <rPh sb="5" eb="6">
      <t>レイ</t>
    </rPh>
    <rPh sb="6" eb="7">
      <t>ワ</t>
    </rPh>
    <rPh sb="8" eb="9">
      <t>ネン</t>
    </rPh>
    <rPh sb="14" eb="15">
      <t>ネン</t>
    </rPh>
    <rPh sb="18" eb="19">
      <t>ガツ</t>
    </rPh>
    <rPh sb="19" eb="20">
      <t>マツ</t>
    </rPh>
    <rPh sb="20" eb="22">
      <t>ゲンザイ</t>
    </rPh>
    <phoneticPr fontId="1"/>
  </si>
  <si>
    <t>※このデータは、住民基本台帳ネットワークシステムの令和５年(2023年)11月末の入力状況であり、各市町村が公表する人口と一致しない場合があります。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8" eb="40">
      <t>ガツマツ</t>
    </rPh>
    <phoneticPr fontId="1"/>
  </si>
  <si>
    <t>　　　　　令和５年(2023年)12月末現在</t>
    <rPh sb="5" eb="6">
      <t>レイ</t>
    </rPh>
    <rPh sb="6" eb="7">
      <t>ワ</t>
    </rPh>
    <rPh sb="8" eb="9">
      <t>ネン</t>
    </rPh>
    <rPh sb="14" eb="15">
      <t>ネン</t>
    </rPh>
    <rPh sb="18" eb="19">
      <t>ガツ</t>
    </rPh>
    <rPh sb="19" eb="20">
      <t>マツ</t>
    </rPh>
    <rPh sb="20" eb="22">
      <t>ゲンザイ</t>
    </rPh>
    <phoneticPr fontId="1"/>
  </si>
  <si>
    <t>※このデータは、住民基本台帳ネットワークシステムの令和５年(2023年)12月末の入力状況であり、各市町村が公表する人口と一致しない場合があります。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8" eb="40">
      <t>ガツマツ</t>
    </rPh>
    <phoneticPr fontId="1"/>
  </si>
  <si>
    <t>　　　　　令和６年(2024年)１月末現在</t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8" eb="19">
      <t>マツ</t>
    </rPh>
    <rPh sb="19" eb="21">
      <t>ゲンザイ</t>
    </rPh>
    <phoneticPr fontId="1"/>
  </si>
  <si>
    <t>※このデータは、住民基本台帳ネットワークシステムの令和６年(2024年)１月末の入力状況であり、各市町村が公表する人口と一致しない場合があります。</t>
    <rPh sb="8" eb="10">
      <t>ジュウミン</t>
    </rPh>
    <rPh sb="10" eb="12">
      <t>キホン</t>
    </rPh>
    <rPh sb="12" eb="14">
      <t>ダイチョウ</t>
    </rPh>
    <rPh sb="25" eb="27">
      <t>レイワ</t>
    </rPh>
    <rPh sb="28" eb="29">
      <t>ネン</t>
    </rPh>
    <rPh sb="37" eb="39">
      <t>ガツマツ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</si>
</sst>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9" xfId="0" applyFont="1" applyBorder="1" applyAlignment="1">
      <alignment horizontal="center" vertical="center"/>
    </xf>
    <xf numFmtId="3" fontId="2" fillId="2" borderId="10" xfId="0" applyNumberFormat="1" applyFont="1" applyFill="1" applyBorder="1">
      <alignment vertical="center"/>
    </xf>
    <xf numFmtId="3" fontId="2" fillId="0" borderId="11" xfId="0" applyNumberFormat="1" applyFont="1" applyBorder="1">
      <alignment vertical="center"/>
    </xf>
    <xf numFmtId="3" fontId="2" fillId="0" borderId="12" xfId="0" applyNumberFormat="1" applyFont="1" applyBorder="1">
      <alignment vertical="center"/>
    </xf>
    <xf numFmtId="3" fontId="2" fillId="3" borderId="11" xfId="0" applyNumberFormat="1" applyFont="1" applyFill="1" applyBorder="1">
      <alignment vertical="center"/>
    </xf>
    <xf numFmtId="3" fontId="2" fillId="0" borderId="13" xfId="0" applyNumberFormat="1" applyFont="1" applyBorder="1">
      <alignment vertical="center"/>
    </xf>
    <xf numFmtId="3" fontId="2" fillId="0" borderId="14" xfId="0" applyNumberFormat="1" applyFont="1" applyBorder="1">
      <alignment vertical="center"/>
    </xf>
    <xf numFmtId="3" fontId="2" fillId="0" borderId="15" xfId="0" applyNumberFormat="1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3" fontId="2" fillId="2" borderId="19" xfId="0" applyNumberFormat="1" applyFont="1" applyFill="1" applyBorder="1">
      <alignment vertical="center"/>
    </xf>
    <xf numFmtId="3" fontId="2" fillId="0" borderId="20" xfId="0" applyNumberFormat="1" applyFont="1" applyBorder="1">
      <alignment vertical="center"/>
    </xf>
    <xf numFmtId="3" fontId="2" fillId="0" borderId="21" xfId="0" applyNumberFormat="1" applyFont="1" applyBorder="1">
      <alignment vertical="center"/>
    </xf>
    <xf numFmtId="3" fontId="2" fillId="3" borderId="20" xfId="0" applyNumberFormat="1" applyFont="1" applyFill="1" applyBorder="1">
      <alignment vertical="center"/>
    </xf>
    <xf numFmtId="3" fontId="2" fillId="0" borderId="22" xfId="0" applyNumberFormat="1" applyFont="1" applyBorder="1">
      <alignment vertical="center"/>
    </xf>
    <xf numFmtId="3" fontId="2" fillId="0" borderId="23" xfId="0" applyNumberFormat="1" applyFont="1" applyBorder="1">
      <alignment vertical="center"/>
    </xf>
    <xf numFmtId="3" fontId="2" fillId="0" borderId="24" xfId="0" applyNumberFormat="1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3" fontId="2" fillId="2" borderId="27" xfId="0" applyNumberFormat="1" applyFont="1" applyFill="1" applyBorder="1">
      <alignment vertical="center"/>
    </xf>
    <xf numFmtId="3" fontId="2" fillId="0" borderId="28" xfId="0" applyNumberFormat="1" applyFont="1" applyBorder="1">
      <alignment vertical="center"/>
    </xf>
    <xf numFmtId="3" fontId="2" fillId="0" borderId="29" xfId="0" applyNumberFormat="1" applyFont="1" applyBorder="1">
      <alignment vertical="center"/>
    </xf>
    <xf numFmtId="3" fontId="2" fillId="3" borderId="28" xfId="0" applyNumberFormat="1" applyFont="1" applyFill="1" applyBorder="1">
      <alignment vertical="center"/>
    </xf>
    <xf numFmtId="3" fontId="2" fillId="0" borderId="30" xfId="0" applyNumberFormat="1" applyFont="1" applyBorder="1">
      <alignment vertical="center"/>
    </xf>
    <xf numFmtId="3" fontId="2" fillId="0" borderId="31" xfId="0" applyNumberFormat="1" applyFont="1" applyBorder="1">
      <alignment vertical="center"/>
    </xf>
    <xf numFmtId="3" fontId="2" fillId="0" borderId="32" xfId="0" applyNumberFormat="1" applyFont="1" applyBorder="1">
      <alignment vertical="center"/>
    </xf>
    <xf numFmtId="3" fontId="2" fillId="2" borderId="33" xfId="0" applyNumberFormat="1" applyFont="1" applyFill="1" applyBorder="1">
      <alignment vertical="center"/>
    </xf>
    <xf numFmtId="3" fontId="2" fillId="0" borderId="34" xfId="0" applyNumberFormat="1" applyFont="1" applyBorder="1">
      <alignment vertical="center"/>
    </xf>
    <xf numFmtId="3" fontId="2" fillId="2" borderId="35" xfId="0" applyNumberFormat="1" applyFont="1" applyFill="1" applyBorder="1">
      <alignment vertical="center"/>
    </xf>
    <xf numFmtId="3" fontId="2" fillId="0" borderId="36" xfId="0" applyNumberFormat="1" applyFont="1" applyBorder="1">
      <alignment vertical="center"/>
    </xf>
    <xf numFmtId="3" fontId="2" fillId="2" borderId="37" xfId="0" applyNumberFormat="1" applyFont="1" applyFill="1" applyBorder="1">
      <alignment vertical="center"/>
    </xf>
    <xf numFmtId="3" fontId="2" fillId="0" borderId="38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3" fontId="2" fillId="2" borderId="42" xfId="0" applyNumberFormat="1" applyFont="1" applyFill="1" applyBorder="1">
      <alignment vertical="center"/>
    </xf>
    <xf numFmtId="3" fontId="2" fillId="0" borderId="43" xfId="0" applyNumberFormat="1" applyFont="1" applyBorder="1">
      <alignment vertical="center"/>
    </xf>
    <xf numFmtId="3" fontId="2" fillId="3" borderId="43" xfId="0" applyNumberFormat="1" applyFont="1" applyFill="1" applyBorder="1">
      <alignment vertical="center"/>
    </xf>
    <xf numFmtId="3" fontId="2" fillId="0" borderId="44" xfId="0" applyNumberFormat="1" applyFont="1" applyBorder="1">
      <alignment vertical="center"/>
    </xf>
    <xf numFmtId="3" fontId="2" fillId="0" borderId="45" xfId="0" applyNumberFormat="1" applyFont="1" applyBorder="1">
      <alignment vertical="center"/>
    </xf>
    <xf numFmtId="0" fontId="2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opLeftCell="A10" workbookViewId="0">
      <selection activeCell="D18" sqref="D18"/>
    </sheetView>
  </sheetViews>
  <sheetFormatPr defaultRowHeight="13" x14ac:dyDescent="0.2"/>
  <cols>
    <col min="1" max="1" width="7.90625" customWidth="1"/>
    <col min="2" max="2" width="16.6328125" customWidth="1"/>
    <col min="3" max="11" width="13.453125" customWidth="1"/>
    <col min="12" max="12" width="16.6328125" customWidth="1"/>
  </cols>
  <sheetData>
    <row r="1" spans="1:12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">
      <c r="A2" s="1"/>
      <c r="B2" s="1" t="s">
        <v>21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38" t="s">
        <v>24</v>
      </c>
    </row>
    <row r="4" spans="1:12" ht="25" customHeight="1" x14ac:dyDescent="0.2">
      <c r="A4" s="1"/>
      <c r="B4" s="47" t="s">
        <v>14</v>
      </c>
      <c r="C4" s="50" t="s">
        <v>5</v>
      </c>
      <c r="D4" s="51"/>
      <c r="E4" s="51"/>
      <c r="F4" s="51"/>
      <c r="G4" s="51"/>
      <c r="H4" s="51"/>
      <c r="I4" s="51"/>
      <c r="J4" s="51"/>
      <c r="K4" s="52"/>
    </row>
    <row r="5" spans="1:12" ht="25" customHeight="1" x14ac:dyDescent="0.2">
      <c r="A5" s="1"/>
      <c r="B5" s="48"/>
      <c r="C5" s="53" t="s">
        <v>15</v>
      </c>
      <c r="D5" s="54"/>
      <c r="E5" s="55"/>
      <c r="F5" s="53" t="s">
        <v>16</v>
      </c>
      <c r="G5" s="54"/>
      <c r="H5" s="55"/>
      <c r="I5" s="53" t="s">
        <v>17</v>
      </c>
      <c r="J5" s="54"/>
      <c r="K5" s="56"/>
    </row>
    <row r="6" spans="1:12" ht="25" customHeight="1" thickBot="1" x14ac:dyDescent="0.25">
      <c r="A6" s="1"/>
      <c r="B6" s="49"/>
      <c r="C6" s="8" t="s">
        <v>18</v>
      </c>
      <c r="D6" s="16" t="s">
        <v>19</v>
      </c>
      <c r="E6" s="24" t="s">
        <v>20</v>
      </c>
      <c r="F6" s="8" t="s">
        <v>18</v>
      </c>
      <c r="G6" s="16" t="s">
        <v>19</v>
      </c>
      <c r="H6" s="24" t="s">
        <v>20</v>
      </c>
      <c r="I6" s="8" t="s">
        <v>18</v>
      </c>
      <c r="J6" s="16" t="s">
        <v>19</v>
      </c>
      <c r="K6" s="39" t="s">
        <v>20</v>
      </c>
    </row>
    <row r="7" spans="1:12" ht="25" customHeight="1" x14ac:dyDescent="0.2">
      <c r="A7" s="1"/>
      <c r="B7" s="2" t="s">
        <v>12</v>
      </c>
      <c r="C7" s="9">
        <f t="shared" ref="C7:K7" si="0">SUM(C8:C9)</f>
        <v>5071842</v>
      </c>
      <c r="D7" s="17">
        <f t="shared" si="0"/>
        <v>46240</v>
      </c>
      <c r="E7" s="25">
        <f t="shared" si="0"/>
        <v>5118082</v>
      </c>
      <c r="F7" s="32">
        <v>2397769</v>
      </c>
      <c r="G7" s="34">
        <v>22557</v>
      </c>
      <c r="H7" s="36">
        <f t="shared" si="0"/>
        <v>2420326</v>
      </c>
      <c r="I7" s="32">
        <v>2674073</v>
      </c>
      <c r="J7" s="34">
        <v>23683</v>
      </c>
      <c r="K7" s="40">
        <f t="shared" si="0"/>
        <v>2697756</v>
      </c>
    </row>
    <row r="8" spans="1:12" ht="25" customHeight="1" x14ac:dyDescent="0.2">
      <c r="A8" s="1"/>
      <c r="B8" s="3" t="s">
        <v>11</v>
      </c>
      <c r="C8" s="10">
        <f>F8+I8</f>
        <v>4198738</v>
      </c>
      <c r="D8" s="18">
        <f>G8+J8</f>
        <v>31666</v>
      </c>
      <c r="E8" s="26">
        <f>SUM(C8:D8)</f>
        <v>4230404</v>
      </c>
      <c r="F8" s="11">
        <v>1975178</v>
      </c>
      <c r="G8" s="19">
        <v>15668</v>
      </c>
      <c r="H8" s="27">
        <f>SUM(F8:G8)</f>
        <v>1990846</v>
      </c>
      <c r="I8" s="11">
        <v>2223560</v>
      </c>
      <c r="J8" s="19">
        <v>15998</v>
      </c>
      <c r="K8" s="41">
        <f>SUM(I8:J8)</f>
        <v>2239558</v>
      </c>
    </row>
    <row r="9" spans="1:12" ht="25" customHeight="1" x14ac:dyDescent="0.2">
      <c r="A9" s="1"/>
      <c r="B9" s="3" t="s">
        <v>8</v>
      </c>
      <c r="C9" s="11">
        <f>F9+I9</f>
        <v>873104</v>
      </c>
      <c r="D9" s="19">
        <f>G9+J9</f>
        <v>14574</v>
      </c>
      <c r="E9" s="27">
        <f>SUM(C9:D9)</f>
        <v>887678</v>
      </c>
      <c r="F9" s="11">
        <v>422591</v>
      </c>
      <c r="G9" s="19">
        <v>6889</v>
      </c>
      <c r="H9" s="27">
        <f>SUM(F9:G9)</f>
        <v>429480</v>
      </c>
      <c r="I9" s="11">
        <v>450513</v>
      </c>
      <c r="J9" s="19">
        <v>7685</v>
      </c>
      <c r="K9" s="41">
        <f>SUM(I9:J9)</f>
        <v>458198</v>
      </c>
    </row>
    <row r="10" spans="1:12" ht="25" customHeight="1" x14ac:dyDescent="0.2">
      <c r="A10" s="1"/>
      <c r="B10" s="4"/>
      <c r="C10" s="11"/>
      <c r="D10" s="19"/>
      <c r="E10" s="27"/>
      <c r="F10" s="11"/>
      <c r="G10" s="19"/>
      <c r="H10" s="27"/>
      <c r="I10" s="11"/>
      <c r="J10" s="19"/>
      <c r="K10" s="41"/>
    </row>
    <row r="11" spans="1:12" ht="25" customHeight="1" x14ac:dyDescent="0.2">
      <c r="A11" s="1"/>
      <c r="B11" s="5" t="s">
        <v>0</v>
      </c>
      <c r="C11" s="12">
        <f t="shared" ref="C11:K11" si="1">C12+C13</f>
        <v>213365</v>
      </c>
      <c r="D11" s="20">
        <f t="shared" si="1"/>
        <v>1818</v>
      </c>
      <c r="E11" s="28">
        <f t="shared" si="1"/>
        <v>215183</v>
      </c>
      <c r="F11" s="12">
        <v>101164</v>
      </c>
      <c r="G11" s="20">
        <v>572</v>
      </c>
      <c r="H11" s="28">
        <f t="shared" si="1"/>
        <v>101736</v>
      </c>
      <c r="I11" s="12">
        <v>112201</v>
      </c>
      <c r="J11" s="20">
        <v>1246</v>
      </c>
      <c r="K11" s="42">
        <f t="shared" si="1"/>
        <v>113447</v>
      </c>
    </row>
    <row r="12" spans="1:12" ht="25" customHeight="1" x14ac:dyDescent="0.2">
      <c r="A12" s="1"/>
      <c r="B12" s="4" t="s">
        <v>1</v>
      </c>
      <c r="C12" s="11">
        <f>F12+I12</f>
        <v>158091</v>
      </c>
      <c r="D12" s="19">
        <f>G12+J12</f>
        <v>998</v>
      </c>
      <c r="E12" s="27">
        <f>SUM(C12:D12)</f>
        <v>159089</v>
      </c>
      <c r="F12" s="11">
        <v>74506</v>
      </c>
      <c r="G12" s="18">
        <v>323</v>
      </c>
      <c r="H12" s="27">
        <f>SUM(F12:G12)</f>
        <v>74829</v>
      </c>
      <c r="I12" s="11">
        <v>83585</v>
      </c>
      <c r="J12" s="18">
        <v>675</v>
      </c>
      <c r="K12" s="41">
        <f>SUM(I12:J12)</f>
        <v>84260</v>
      </c>
    </row>
    <row r="13" spans="1:12" ht="25" customHeight="1" x14ac:dyDescent="0.2">
      <c r="A13" s="1"/>
      <c r="B13" s="3" t="s">
        <v>13</v>
      </c>
      <c r="C13" s="10">
        <f>SUM(C14:C20)</f>
        <v>55274</v>
      </c>
      <c r="D13" s="18">
        <f>SUM(D14:D20)</f>
        <v>820</v>
      </c>
      <c r="E13" s="26">
        <f>SUM(E14:E20)</f>
        <v>56094</v>
      </c>
      <c r="F13" s="33">
        <v>26658</v>
      </c>
      <c r="G13" s="35">
        <v>249</v>
      </c>
      <c r="H13" s="37">
        <f>SUM(H14:H20)</f>
        <v>26907</v>
      </c>
      <c r="I13" s="33">
        <v>28616</v>
      </c>
      <c r="J13" s="35">
        <v>571</v>
      </c>
      <c r="K13" s="43">
        <f>SUM(K14:K20)</f>
        <v>29187</v>
      </c>
    </row>
    <row r="14" spans="1:12" ht="25" customHeight="1" x14ac:dyDescent="0.2">
      <c r="A14" s="1"/>
      <c r="B14" s="4" t="s">
        <v>2</v>
      </c>
      <c r="C14" s="11">
        <f t="shared" ref="C14:D20" si="2">F14+I14</f>
        <v>18654</v>
      </c>
      <c r="D14" s="19">
        <f t="shared" si="2"/>
        <v>108</v>
      </c>
      <c r="E14" s="27">
        <f t="shared" ref="E14:E20" si="3">SUM(C14:D14)</f>
        <v>18762</v>
      </c>
      <c r="F14" s="11">
        <v>8876</v>
      </c>
      <c r="G14" s="22">
        <v>63</v>
      </c>
      <c r="H14" s="27">
        <f t="shared" ref="H14:H20" si="4">SUM(F14:G14)</f>
        <v>8939</v>
      </c>
      <c r="I14" s="11">
        <v>9778</v>
      </c>
      <c r="J14" s="22">
        <v>45</v>
      </c>
      <c r="K14" s="41">
        <f t="shared" ref="K14:K20" si="5">SUM(I14:J14)</f>
        <v>9823</v>
      </c>
    </row>
    <row r="15" spans="1:12" ht="25" customHeight="1" x14ac:dyDescent="0.2">
      <c r="A15" s="1"/>
      <c r="B15" s="4" t="s">
        <v>4</v>
      </c>
      <c r="C15" s="11">
        <f t="shared" si="2"/>
        <v>8336</v>
      </c>
      <c r="D15" s="19">
        <f t="shared" si="2"/>
        <v>147</v>
      </c>
      <c r="E15" s="27">
        <f t="shared" si="3"/>
        <v>8483</v>
      </c>
      <c r="F15" s="11">
        <v>3992</v>
      </c>
      <c r="G15" s="19">
        <v>40</v>
      </c>
      <c r="H15" s="27">
        <f t="shared" si="4"/>
        <v>4032</v>
      </c>
      <c r="I15" s="11">
        <v>4344</v>
      </c>
      <c r="J15" s="19">
        <v>107</v>
      </c>
      <c r="K15" s="41">
        <f t="shared" si="5"/>
        <v>4451</v>
      </c>
    </row>
    <row r="16" spans="1:12" ht="25" customHeight="1" x14ac:dyDescent="0.2">
      <c r="A16" s="1"/>
      <c r="B16" s="4" t="s">
        <v>7</v>
      </c>
      <c r="C16" s="11">
        <f t="shared" si="2"/>
        <v>5221</v>
      </c>
      <c r="D16" s="19">
        <f t="shared" si="2"/>
        <v>152</v>
      </c>
      <c r="E16" s="27">
        <f t="shared" si="3"/>
        <v>5373</v>
      </c>
      <c r="F16" s="11">
        <v>2617</v>
      </c>
      <c r="G16" s="19">
        <v>24</v>
      </c>
      <c r="H16" s="27">
        <f t="shared" si="4"/>
        <v>2641</v>
      </c>
      <c r="I16" s="11">
        <v>2604</v>
      </c>
      <c r="J16" s="19">
        <v>128</v>
      </c>
      <c r="K16" s="41">
        <f t="shared" si="5"/>
        <v>2732</v>
      </c>
    </row>
    <row r="17" spans="1:11" ht="25" customHeight="1" x14ac:dyDescent="0.2">
      <c r="A17" s="1"/>
      <c r="B17" s="4" t="s">
        <v>9</v>
      </c>
      <c r="C17" s="13">
        <f t="shared" si="2"/>
        <v>6976</v>
      </c>
      <c r="D17" s="21">
        <f t="shared" si="2"/>
        <v>130</v>
      </c>
      <c r="E17" s="29">
        <f t="shared" si="3"/>
        <v>7106</v>
      </c>
      <c r="F17" s="11">
        <v>3403</v>
      </c>
      <c r="G17" s="19">
        <v>50</v>
      </c>
      <c r="H17" s="27">
        <f t="shared" si="4"/>
        <v>3453</v>
      </c>
      <c r="I17" s="11">
        <v>3573</v>
      </c>
      <c r="J17" s="19">
        <v>80</v>
      </c>
      <c r="K17" s="41">
        <f t="shared" si="5"/>
        <v>3653</v>
      </c>
    </row>
    <row r="18" spans="1:11" ht="25" customHeight="1" x14ac:dyDescent="0.2">
      <c r="A18" s="1"/>
      <c r="B18" s="4" t="s">
        <v>6</v>
      </c>
      <c r="C18" s="11">
        <f t="shared" si="2"/>
        <v>6566</v>
      </c>
      <c r="D18" s="19">
        <f t="shared" si="2"/>
        <v>99</v>
      </c>
      <c r="E18" s="27">
        <f t="shared" si="3"/>
        <v>6665</v>
      </c>
      <c r="F18" s="11">
        <v>3178</v>
      </c>
      <c r="G18" s="19">
        <v>33</v>
      </c>
      <c r="H18" s="27">
        <f t="shared" si="4"/>
        <v>3211</v>
      </c>
      <c r="I18" s="11">
        <v>3388</v>
      </c>
      <c r="J18" s="19">
        <v>66</v>
      </c>
      <c r="K18" s="41">
        <f t="shared" si="5"/>
        <v>3454</v>
      </c>
    </row>
    <row r="19" spans="1:11" ht="25" customHeight="1" x14ac:dyDescent="0.2">
      <c r="A19" s="1"/>
      <c r="B19" s="4" t="s">
        <v>10</v>
      </c>
      <c r="C19" s="14">
        <f t="shared" si="2"/>
        <v>2432</v>
      </c>
      <c r="D19" s="22">
        <f t="shared" si="2"/>
        <v>42</v>
      </c>
      <c r="E19" s="30">
        <f t="shared" si="3"/>
        <v>2474</v>
      </c>
      <c r="F19" s="11">
        <v>1226</v>
      </c>
      <c r="G19" s="19">
        <v>11</v>
      </c>
      <c r="H19" s="27">
        <f t="shared" si="4"/>
        <v>1237</v>
      </c>
      <c r="I19" s="11">
        <v>1206</v>
      </c>
      <c r="J19" s="19">
        <v>31</v>
      </c>
      <c r="K19" s="41">
        <f t="shared" si="5"/>
        <v>1237</v>
      </c>
    </row>
    <row r="20" spans="1:11" ht="25" customHeight="1" thickBot="1" x14ac:dyDescent="0.25">
      <c r="A20" s="1"/>
      <c r="B20" s="6" t="s">
        <v>3</v>
      </c>
      <c r="C20" s="15">
        <f t="shared" si="2"/>
        <v>7089</v>
      </c>
      <c r="D20" s="23">
        <f t="shared" si="2"/>
        <v>142</v>
      </c>
      <c r="E20" s="31">
        <f t="shared" si="3"/>
        <v>7231</v>
      </c>
      <c r="F20" s="15">
        <v>3366</v>
      </c>
      <c r="G20" s="23">
        <v>28</v>
      </c>
      <c r="H20" s="31">
        <f t="shared" si="4"/>
        <v>3394</v>
      </c>
      <c r="I20" s="15">
        <v>3723</v>
      </c>
      <c r="J20" s="23">
        <v>114</v>
      </c>
      <c r="K20" s="44">
        <f t="shared" si="5"/>
        <v>3837</v>
      </c>
    </row>
    <row r="21" spans="1:11" ht="19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 x14ac:dyDescent="0.2"/>
    <row r="23" spans="1:11" ht="24.75" customHeight="1" x14ac:dyDescent="0.2">
      <c r="B23" s="45" t="s">
        <v>25</v>
      </c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24.75" customHeight="1" x14ac:dyDescent="0.2">
      <c r="B24" s="1"/>
    </row>
    <row r="25" spans="1:11" ht="24.75" customHeight="1" x14ac:dyDescent="0.2">
      <c r="B25" s="7"/>
    </row>
    <row r="26" spans="1:11" ht="24.75" customHeight="1" x14ac:dyDescent="0.2"/>
    <row r="27" spans="1:11" ht="24.75" customHeight="1" x14ac:dyDescent="0.2"/>
  </sheetData>
  <mergeCells count="6">
    <mergeCell ref="B23:K23"/>
    <mergeCell ref="B4:B6"/>
    <mergeCell ref="C4:K4"/>
    <mergeCell ref="C5:E5"/>
    <mergeCell ref="F5:H5"/>
    <mergeCell ref="I5:K5"/>
  </mergeCells>
  <phoneticPr fontId="1"/>
  <pageMargins left="0.7" right="0.7" top="0.75" bottom="0.75" header="0.3" footer="0.3"/>
  <pageSetup paperSize="9"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="80" zoomScaleNormal="80" workbookViewId="0">
      <selection activeCell="I9" sqref="I9"/>
    </sheetView>
  </sheetViews>
  <sheetFormatPr defaultRowHeight="13" x14ac:dyDescent="0.2"/>
  <cols>
    <col min="1" max="1" width="7.90625" customWidth="1"/>
    <col min="2" max="2" width="16.6328125" customWidth="1"/>
    <col min="3" max="11" width="13.453125" customWidth="1"/>
    <col min="12" max="12" width="16.6328125" customWidth="1"/>
  </cols>
  <sheetData>
    <row r="1" spans="1:12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">
      <c r="A2" s="1"/>
      <c r="B2" s="1" t="s">
        <v>21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38" t="s">
        <v>42</v>
      </c>
    </row>
    <row r="4" spans="1:12" ht="25" customHeight="1" x14ac:dyDescent="0.2">
      <c r="A4" s="1"/>
      <c r="B4" s="47" t="s">
        <v>14</v>
      </c>
      <c r="C4" s="50" t="s">
        <v>5</v>
      </c>
      <c r="D4" s="51"/>
      <c r="E4" s="51"/>
      <c r="F4" s="51"/>
      <c r="G4" s="51"/>
      <c r="H4" s="51"/>
      <c r="I4" s="51"/>
      <c r="J4" s="51"/>
      <c r="K4" s="52"/>
    </row>
    <row r="5" spans="1:12" ht="25" customHeight="1" x14ac:dyDescent="0.2">
      <c r="A5" s="1"/>
      <c r="B5" s="48"/>
      <c r="C5" s="53" t="s">
        <v>15</v>
      </c>
      <c r="D5" s="54"/>
      <c r="E5" s="55"/>
      <c r="F5" s="53" t="s">
        <v>16</v>
      </c>
      <c r="G5" s="54"/>
      <c r="H5" s="55"/>
      <c r="I5" s="53" t="s">
        <v>17</v>
      </c>
      <c r="J5" s="54"/>
      <c r="K5" s="56"/>
    </row>
    <row r="6" spans="1:12" ht="25" customHeight="1" thickBot="1" x14ac:dyDescent="0.25">
      <c r="A6" s="1"/>
      <c r="B6" s="49"/>
      <c r="C6" s="8" t="s">
        <v>18</v>
      </c>
      <c r="D6" s="16" t="s">
        <v>19</v>
      </c>
      <c r="E6" s="24" t="s">
        <v>20</v>
      </c>
      <c r="F6" s="8" t="s">
        <v>18</v>
      </c>
      <c r="G6" s="16" t="s">
        <v>19</v>
      </c>
      <c r="H6" s="24" t="s">
        <v>20</v>
      </c>
      <c r="I6" s="8" t="s">
        <v>18</v>
      </c>
      <c r="J6" s="16" t="s">
        <v>19</v>
      </c>
      <c r="K6" s="39" t="s">
        <v>20</v>
      </c>
    </row>
    <row r="7" spans="1:12" ht="25" customHeight="1" x14ac:dyDescent="0.2">
      <c r="A7" s="1"/>
      <c r="B7" s="2" t="s">
        <v>12</v>
      </c>
      <c r="C7" s="9">
        <f t="shared" ref="C7:K7" si="0">SUM(C8:C9)</f>
        <v>5033281</v>
      </c>
      <c r="D7" s="17">
        <f t="shared" si="0"/>
        <v>55189</v>
      </c>
      <c r="E7" s="25">
        <f t="shared" si="0"/>
        <v>5088470</v>
      </c>
      <c r="F7" s="32">
        <v>2380175</v>
      </c>
      <c r="G7" s="34">
        <v>27535</v>
      </c>
      <c r="H7" s="36">
        <f t="shared" si="0"/>
        <v>2407710</v>
      </c>
      <c r="I7" s="32">
        <v>2653106</v>
      </c>
      <c r="J7" s="34">
        <v>27654</v>
      </c>
      <c r="K7" s="40">
        <f t="shared" si="0"/>
        <v>2680760</v>
      </c>
    </row>
    <row r="8" spans="1:12" ht="25" customHeight="1" x14ac:dyDescent="0.2">
      <c r="A8" s="1"/>
      <c r="B8" s="3" t="s">
        <v>11</v>
      </c>
      <c r="C8" s="10">
        <f>F8+I8</f>
        <v>4171550</v>
      </c>
      <c r="D8" s="18">
        <f>G8+J8</f>
        <v>35882</v>
      </c>
      <c r="E8" s="26">
        <f>SUM(C8:D8)</f>
        <v>4207432</v>
      </c>
      <c r="F8" s="11">
        <v>1962740</v>
      </c>
      <c r="G8" s="19">
        <v>17908</v>
      </c>
      <c r="H8" s="27">
        <f>SUM(F8:G8)</f>
        <v>1980648</v>
      </c>
      <c r="I8" s="11">
        <v>2208810</v>
      </c>
      <c r="J8" s="19">
        <v>17974</v>
      </c>
      <c r="K8" s="41">
        <f>SUM(I8:J8)</f>
        <v>2226784</v>
      </c>
    </row>
    <row r="9" spans="1:12" ht="25" customHeight="1" x14ac:dyDescent="0.2">
      <c r="A9" s="1"/>
      <c r="B9" s="3" t="s">
        <v>8</v>
      </c>
      <c r="C9" s="11">
        <f>F9+I9</f>
        <v>861731</v>
      </c>
      <c r="D9" s="19">
        <f>G9+J9</f>
        <v>19307</v>
      </c>
      <c r="E9" s="27">
        <f>SUM(C9:D9)</f>
        <v>881038</v>
      </c>
      <c r="F9" s="11">
        <v>417435</v>
      </c>
      <c r="G9" s="19">
        <v>9627</v>
      </c>
      <c r="H9" s="27">
        <f>SUM(F9:G9)</f>
        <v>427062</v>
      </c>
      <c r="I9" s="11">
        <v>444296</v>
      </c>
      <c r="J9" s="19">
        <v>9680</v>
      </c>
      <c r="K9" s="41">
        <f>SUM(I9:J9)</f>
        <v>453976</v>
      </c>
    </row>
    <row r="10" spans="1:12" ht="25" customHeight="1" x14ac:dyDescent="0.2">
      <c r="A10" s="1"/>
      <c r="B10" s="4"/>
      <c r="C10" s="11"/>
      <c r="D10" s="19"/>
      <c r="E10" s="27"/>
      <c r="F10" s="11"/>
      <c r="G10" s="19"/>
      <c r="H10" s="27"/>
      <c r="I10" s="11"/>
      <c r="J10" s="19"/>
      <c r="K10" s="41"/>
    </row>
    <row r="11" spans="1:12" ht="25" customHeight="1" x14ac:dyDescent="0.2">
      <c r="A11" s="1"/>
      <c r="B11" s="5" t="s">
        <v>0</v>
      </c>
      <c r="C11" s="12">
        <f t="shared" ref="C11:K11" si="1">C12+C13</f>
        <v>211118</v>
      </c>
      <c r="D11" s="20">
        <f t="shared" si="1"/>
        <v>2046</v>
      </c>
      <c r="E11" s="28">
        <f t="shared" si="1"/>
        <v>213164</v>
      </c>
      <c r="F11" s="12">
        <v>100053</v>
      </c>
      <c r="G11" s="20">
        <v>684</v>
      </c>
      <c r="H11" s="28">
        <f t="shared" si="1"/>
        <v>100737</v>
      </c>
      <c r="I11" s="12">
        <v>111065</v>
      </c>
      <c r="J11" s="20">
        <v>1362</v>
      </c>
      <c r="K11" s="42">
        <f t="shared" si="1"/>
        <v>112427</v>
      </c>
    </row>
    <row r="12" spans="1:12" ht="25" customHeight="1" x14ac:dyDescent="0.2">
      <c r="A12" s="1"/>
      <c r="B12" s="4" t="s">
        <v>1</v>
      </c>
      <c r="C12" s="11">
        <f>F12+I12</f>
        <v>156439</v>
      </c>
      <c r="D12" s="19">
        <f>G12+J12</f>
        <v>1116</v>
      </c>
      <c r="E12" s="27">
        <f>SUM(C12:D12)</f>
        <v>157555</v>
      </c>
      <c r="F12" s="11">
        <v>73700</v>
      </c>
      <c r="G12" s="18">
        <v>390</v>
      </c>
      <c r="H12" s="27">
        <f>SUM(F12:G12)</f>
        <v>74090</v>
      </c>
      <c r="I12" s="11">
        <v>82739</v>
      </c>
      <c r="J12" s="18">
        <v>726</v>
      </c>
      <c r="K12" s="41">
        <f>SUM(I12:J12)</f>
        <v>83465</v>
      </c>
    </row>
    <row r="13" spans="1:12" ht="25" customHeight="1" x14ac:dyDescent="0.2">
      <c r="A13" s="1"/>
      <c r="B13" s="3" t="s">
        <v>13</v>
      </c>
      <c r="C13" s="10">
        <f>SUM(C14:C20)</f>
        <v>54679</v>
      </c>
      <c r="D13" s="18">
        <f>SUM(D14:D20)</f>
        <v>930</v>
      </c>
      <c r="E13" s="26">
        <f>SUM(E14:E20)</f>
        <v>55609</v>
      </c>
      <c r="F13" s="33">
        <v>26353</v>
      </c>
      <c r="G13" s="35">
        <v>294</v>
      </c>
      <c r="H13" s="37">
        <f>SUM(H14:H20)</f>
        <v>26647</v>
      </c>
      <c r="I13" s="33">
        <v>28326</v>
      </c>
      <c r="J13" s="35">
        <v>636</v>
      </c>
      <c r="K13" s="43">
        <f>SUM(K14:K20)</f>
        <v>28962</v>
      </c>
    </row>
    <row r="14" spans="1:12" ht="25" customHeight="1" x14ac:dyDescent="0.2">
      <c r="A14" s="1"/>
      <c r="B14" s="4" t="s">
        <v>2</v>
      </c>
      <c r="C14" s="11">
        <f t="shared" ref="C14:D20" si="2">F14+I14</f>
        <v>18512</v>
      </c>
      <c r="D14" s="19">
        <f t="shared" si="2"/>
        <v>131</v>
      </c>
      <c r="E14" s="27">
        <f t="shared" ref="E14:E20" si="3">SUM(C14:D14)</f>
        <v>18643</v>
      </c>
      <c r="F14" s="11">
        <v>8794</v>
      </c>
      <c r="G14" s="22">
        <v>66</v>
      </c>
      <c r="H14" s="27">
        <f t="shared" ref="H14:H20" si="4">SUM(F14:G14)</f>
        <v>8860</v>
      </c>
      <c r="I14" s="11">
        <v>9718</v>
      </c>
      <c r="J14" s="22">
        <v>65</v>
      </c>
      <c r="K14" s="41">
        <f t="shared" ref="K14:K20" si="5">SUM(I14:J14)</f>
        <v>9783</v>
      </c>
    </row>
    <row r="15" spans="1:12" ht="25" customHeight="1" x14ac:dyDescent="0.2">
      <c r="A15" s="1"/>
      <c r="B15" s="4" t="s">
        <v>4</v>
      </c>
      <c r="C15" s="11">
        <f t="shared" si="2"/>
        <v>8216</v>
      </c>
      <c r="D15" s="19">
        <f t="shared" si="2"/>
        <v>180</v>
      </c>
      <c r="E15" s="27">
        <f t="shared" si="3"/>
        <v>8396</v>
      </c>
      <c r="F15" s="11">
        <v>3936</v>
      </c>
      <c r="G15" s="19">
        <v>49</v>
      </c>
      <c r="H15" s="27">
        <f t="shared" si="4"/>
        <v>3985</v>
      </c>
      <c r="I15" s="11">
        <v>4280</v>
      </c>
      <c r="J15" s="19">
        <v>131</v>
      </c>
      <c r="K15" s="41">
        <f t="shared" si="5"/>
        <v>4411</v>
      </c>
    </row>
    <row r="16" spans="1:12" ht="25" customHeight="1" x14ac:dyDescent="0.2">
      <c r="A16" s="1"/>
      <c r="B16" s="4" t="s">
        <v>7</v>
      </c>
      <c r="C16" s="11">
        <f t="shared" si="2"/>
        <v>5164</v>
      </c>
      <c r="D16" s="19">
        <f t="shared" si="2"/>
        <v>170</v>
      </c>
      <c r="E16" s="27">
        <f t="shared" si="3"/>
        <v>5334</v>
      </c>
      <c r="F16" s="11">
        <v>2585</v>
      </c>
      <c r="G16" s="19">
        <v>31</v>
      </c>
      <c r="H16" s="27">
        <f t="shared" si="4"/>
        <v>2616</v>
      </c>
      <c r="I16" s="11">
        <v>2579</v>
      </c>
      <c r="J16" s="19">
        <v>139</v>
      </c>
      <c r="K16" s="41">
        <f t="shared" si="5"/>
        <v>2718</v>
      </c>
    </row>
    <row r="17" spans="1:11" ht="25" customHeight="1" x14ac:dyDescent="0.2">
      <c r="A17" s="1"/>
      <c r="B17" s="4" t="s">
        <v>9</v>
      </c>
      <c r="C17" s="13">
        <f t="shared" si="2"/>
        <v>6860</v>
      </c>
      <c r="D17" s="21">
        <f t="shared" si="2"/>
        <v>139</v>
      </c>
      <c r="E17" s="29">
        <f t="shared" si="3"/>
        <v>6999</v>
      </c>
      <c r="F17" s="11">
        <v>3356</v>
      </c>
      <c r="G17" s="19">
        <v>62</v>
      </c>
      <c r="H17" s="27">
        <f t="shared" si="4"/>
        <v>3418</v>
      </c>
      <c r="I17" s="11">
        <v>3504</v>
      </c>
      <c r="J17" s="19">
        <v>77</v>
      </c>
      <c r="K17" s="41">
        <f t="shared" si="5"/>
        <v>3581</v>
      </c>
    </row>
    <row r="18" spans="1:11" ht="25" customHeight="1" x14ac:dyDescent="0.2">
      <c r="A18" s="1"/>
      <c r="B18" s="4" t="s">
        <v>6</v>
      </c>
      <c r="C18" s="11">
        <f t="shared" si="2"/>
        <v>6533</v>
      </c>
      <c r="D18" s="19">
        <f t="shared" si="2"/>
        <v>108</v>
      </c>
      <c r="E18" s="27">
        <f t="shared" si="3"/>
        <v>6641</v>
      </c>
      <c r="F18" s="11">
        <v>3156</v>
      </c>
      <c r="G18" s="19">
        <v>38</v>
      </c>
      <c r="H18" s="27">
        <f t="shared" si="4"/>
        <v>3194</v>
      </c>
      <c r="I18" s="11">
        <v>3377</v>
      </c>
      <c r="J18" s="19">
        <v>70</v>
      </c>
      <c r="K18" s="41">
        <f t="shared" si="5"/>
        <v>3447</v>
      </c>
    </row>
    <row r="19" spans="1:11" ht="25" customHeight="1" x14ac:dyDescent="0.2">
      <c r="A19" s="1"/>
      <c r="B19" s="4" t="s">
        <v>10</v>
      </c>
      <c r="C19" s="14">
        <f t="shared" si="2"/>
        <v>2422</v>
      </c>
      <c r="D19" s="22">
        <f t="shared" si="2"/>
        <v>46</v>
      </c>
      <c r="E19" s="30">
        <f t="shared" si="3"/>
        <v>2468</v>
      </c>
      <c r="F19" s="11">
        <v>1224</v>
      </c>
      <c r="G19" s="19">
        <v>15</v>
      </c>
      <c r="H19" s="27">
        <f t="shared" si="4"/>
        <v>1239</v>
      </c>
      <c r="I19" s="11">
        <v>1198</v>
      </c>
      <c r="J19" s="19">
        <v>31</v>
      </c>
      <c r="K19" s="41">
        <f t="shared" si="5"/>
        <v>1229</v>
      </c>
    </row>
    <row r="20" spans="1:11" ht="25" customHeight="1" thickBot="1" x14ac:dyDescent="0.25">
      <c r="A20" s="1"/>
      <c r="B20" s="6" t="s">
        <v>3</v>
      </c>
      <c r="C20" s="15">
        <f t="shared" si="2"/>
        <v>6972</v>
      </c>
      <c r="D20" s="23">
        <f t="shared" si="2"/>
        <v>156</v>
      </c>
      <c r="E20" s="31">
        <f t="shared" si="3"/>
        <v>7128</v>
      </c>
      <c r="F20" s="15">
        <v>3302</v>
      </c>
      <c r="G20" s="23">
        <v>33</v>
      </c>
      <c r="H20" s="31">
        <f t="shared" si="4"/>
        <v>3335</v>
      </c>
      <c r="I20" s="15">
        <v>3670</v>
      </c>
      <c r="J20" s="23">
        <v>123</v>
      </c>
      <c r="K20" s="44">
        <f t="shared" si="5"/>
        <v>3793</v>
      </c>
    </row>
    <row r="21" spans="1:11" ht="19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 x14ac:dyDescent="0.2"/>
    <row r="23" spans="1:11" ht="24.75" customHeight="1" x14ac:dyDescent="0.2">
      <c r="B23" s="45" t="s">
        <v>43</v>
      </c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24.75" customHeight="1" x14ac:dyDescent="0.2">
      <c r="B24" s="1"/>
    </row>
    <row r="25" spans="1:11" ht="24.75" customHeight="1" x14ac:dyDescent="0.2">
      <c r="B25" s="7"/>
    </row>
    <row r="26" spans="1:11" ht="24.75" customHeight="1" x14ac:dyDescent="0.2"/>
    <row r="27" spans="1:11" ht="24.75" customHeight="1" x14ac:dyDescent="0.2"/>
  </sheetData>
  <mergeCells count="6">
    <mergeCell ref="B4:B6"/>
    <mergeCell ref="C4:K4"/>
    <mergeCell ref="C5:E5"/>
    <mergeCell ref="F5:H5"/>
    <mergeCell ref="I5:K5"/>
    <mergeCell ref="B23:K23"/>
  </mergeCells>
  <phoneticPr fontId="1"/>
  <pageMargins left="0.7" right="0.7" top="0.75" bottom="0.75" header="0.3" footer="0.3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zoomScale="80" zoomScaleNormal="80" workbookViewId="0">
      <selection activeCell="G2" sqref="G2"/>
    </sheetView>
  </sheetViews>
  <sheetFormatPr defaultRowHeight="13" x14ac:dyDescent="0.2"/>
  <cols>
    <col min="1" max="1" width="7.90625" customWidth="1"/>
    <col min="2" max="2" width="16.6328125" customWidth="1"/>
    <col min="3" max="11" width="13.453125" customWidth="1"/>
    <col min="12" max="12" width="16.6328125" customWidth="1"/>
  </cols>
  <sheetData>
    <row r="1" spans="1:12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">
      <c r="A2" s="1"/>
      <c r="B2" s="1" t="s">
        <v>21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38" t="s">
        <v>22</v>
      </c>
    </row>
    <row r="4" spans="1:12" ht="25" customHeight="1" x14ac:dyDescent="0.2">
      <c r="A4" s="1"/>
      <c r="B4" s="47" t="s">
        <v>14</v>
      </c>
      <c r="C4" s="50" t="s">
        <v>5</v>
      </c>
      <c r="D4" s="51"/>
      <c r="E4" s="51"/>
      <c r="F4" s="51"/>
      <c r="G4" s="51"/>
      <c r="H4" s="51"/>
      <c r="I4" s="51"/>
      <c r="J4" s="51"/>
      <c r="K4" s="52"/>
    </row>
    <row r="5" spans="1:12" ht="25" customHeight="1" x14ac:dyDescent="0.2">
      <c r="A5" s="1"/>
      <c r="B5" s="48"/>
      <c r="C5" s="53" t="s">
        <v>15</v>
      </c>
      <c r="D5" s="54"/>
      <c r="E5" s="55"/>
      <c r="F5" s="53" t="s">
        <v>16</v>
      </c>
      <c r="G5" s="54"/>
      <c r="H5" s="55"/>
      <c r="I5" s="53" t="s">
        <v>17</v>
      </c>
      <c r="J5" s="54"/>
      <c r="K5" s="56"/>
    </row>
    <row r="6" spans="1:12" ht="25" customHeight="1" thickBot="1" x14ac:dyDescent="0.25">
      <c r="A6" s="1"/>
      <c r="B6" s="49"/>
      <c r="C6" s="8" t="s">
        <v>18</v>
      </c>
      <c r="D6" s="16" t="s">
        <v>19</v>
      </c>
      <c r="E6" s="24" t="s">
        <v>20</v>
      </c>
      <c r="F6" s="8" t="s">
        <v>18</v>
      </c>
      <c r="G6" s="16" t="s">
        <v>19</v>
      </c>
      <c r="H6" s="24" t="s">
        <v>20</v>
      </c>
      <c r="I6" s="8" t="s">
        <v>18</v>
      </c>
      <c r="J6" s="16" t="s">
        <v>19</v>
      </c>
      <c r="K6" s="39" t="s">
        <v>20</v>
      </c>
    </row>
    <row r="7" spans="1:12" ht="25" customHeight="1" x14ac:dyDescent="0.2">
      <c r="A7" s="1"/>
      <c r="B7" s="2" t="s">
        <v>12</v>
      </c>
      <c r="C7" s="9">
        <f t="shared" ref="C7:K7" si="0">SUM(C8:C9)</f>
        <v>5027438</v>
      </c>
      <c r="D7" s="17">
        <f t="shared" si="0"/>
        <v>55536</v>
      </c>
      <c r="E7" s="25">
        <f t="shared" si="0"/>
        <v>5082974</v>
      </c>
      <c r="F7" s="32">
        <v>2377349</v>
      </c>
      <c r="G7" s="34">
        <v>27749</v>
      </c>
      <c r="H7" s="36">
        <f t="shared" si="0"/>
        <v>2405098</v>
      </c>
      <c r="I7" s="32">
        <v>2650089</v>
      </c>
      <c r="J7" s="34">
        <v>27787</v>
      </c>
      <c r="K7" s="40">
        <f t="shared" si="0"/>
        <v>2677876</v>
      </c>
    </row>
    <row r="8" spans="1:12" ht="25" customHeight="1" x14ac:dyDescent="0.2">
      <c r="A8" s="1"/>
      <c r="B8" s="3" t="s">
        <v>11</v>
      </c>
      <c r="C8" s="10">
        <f>F8+I8</f>
        <v>4167320</v>
      </c>
      <c r="D8" s="18">
        <f>G8+J8</f>
        <v>36079</v>
      </c>
      <c r="E8" s="26">
        <f>SUM(C8:D8)</f>
        <v>4203399</v>
      </c>
      <c r="F8" s="11">
        <v>1960702</v>
      </c>
      <c r="G8" s="19">
        <v>18011</v>
      </c>
      <c r="H8" s="27">
        <f>SUM(F8:G8)</f>
        <v>1978713</v>
      </c>
      <c r="I8" s="11">
        <v>2206618</v>
      </c>
      <c r="J8" s="19">
        <v>18068</v>
      </c>
      <c r="K8" s="41">
        <f>SUM(I8:J8)</f>
        <v>2224686</v>
      </c>
    </row>
    <row r="9" spans="1:12" ht="25" customHeight="1" x14ac:dyDescent="0.2">
      <c r="A9" s="1"/>
      <c r="B9" s="3" t="s">
        <v>8</v>
      </c>
      <c r="C9" s="11">
        <f>F9+I9</f>
        <v>860118</v>
      </c>
      <c r="D9" s="19">
        <f>G9+J9</f>
        <v>19457</v>
      </c>
      <c r="E9" s="27">
        <f>SUM(C9:D9)</f>
        <v>879575</v>
      </c>
      <c r="F9" s="11">
        <v>416647</v>
      </c>
      <c r="G9" s="19">
        <v>9738</v>
      </c>
      <c r="H9" s="27">
        <f>SUM(F9:G9)</f>
        <v>426385</v>
      </c>
      <c r="I9" s="11">
        <v>443471</v>
      </c>
      <c r="J9" s="19">
        <v>9719</v>
      </c>
      <c r="K9" s="41">
        <f>SUM(I9:J9)</f>
        <v>453190</v>
      </c>
    </row>
    <row r="10" spans="1:12" ht="25" customHeight="1" x14ac:dyDescent="0.2">
      <c r="A10" s="1"/>
      <c r="B10" s="4"/>
      <c r="C10" s="11"/>
      <c r="D10" s="19"/>
      <c r="E10" s="27"/>
      <c r="F10" s="11"/>
      <c r="G10" s="19"/>
      <c r="H10" s="27"/>
      <c r="I10" s="11"/>
      <c r="J10" s="19"/>
      <c r="K10" s="41"/>
    </row>
    <row r="11" spans="1:12" ht="25" customHeight="1" x14ac:dyDescent="0.2">
      <c r="A11" s="1"/>
      <c r="B11" s="5" t="s">
        <v>0</v>
      </c>
      <c r="C11" s="12">
        <f t="shared" ref="C11:K11" si="1">C12+C13</f>
        <v>210307</v>
      </c>
      <c r="D11" s="20">
        <f t="shared" si="1"/>
        <v>2072</v>
      </c>
      <c r="E11" s="28">
        <f t="shared" si="1"/>
        <v>212379</v>
      </c>
      <c r="F11" s="12">
        <v>99654</v>
      </c>
      <c r="G11" s="20">
        <v>684</v>
      </c>
      <c r="H11" s="28">
        <f t="shared" si="1"/>
        <v>100338</v>
      </c>
      <c r="I11" s="12">
        <v>110653</v>
      </c>
      <c r="J11" s="20">
        <v>1388</v>
      </c>
      <c r="K11" s="42">
        <f t="shared" si="1"/>
        <v>112041</v>
      </c>
    </row>
    <row r="12" spans="1:12" ht="25" customHeight="1" x14ac:dyDescent="0.2">
      <c r="A12" s="1"/>
      <c r="B12" s="4" t="s">
        <v>1</v>
      </c>
      <c r="C12" s="11">
        <f>F12+I12</f>
        <v>155813</v>
      </c>
      <c r="D12" s="19">
        <f>G12+J12</f>
        <v>1144</v>
      </c>
      <c r="E12" s="27">
        <f>SUM(C12:D12)</f>
        <v>156957</v>
      </c>
      <c r="F12" s="11">
        <v>73379</v>
      </c>
      <c r="G12" s="18">
        <v>386</v>
      </c>
      <c r="H12" s="27">
        <f>SUM(F12:G12)</f>
        <v>73765</v>
      </c>
      <c r="I12" s="11">
        <v>82434</v>
      </c>
      <c r="J12" s="18">
        <v>758</v>
      </c>
      <c r="K12" s="41">
        <f>SUM(I12:J12)</f>
        <v>83192</v>
      </c>
    </row>
    <row r="13" spans="1:12" ht="25" customHeight="1" x14ac:dyDescent="0.2">
      <c r="A13" s="1"/>
      <c r="B13" s="3" t="s">
        <v>13</v>
      </c>
      <c r="C13" s="10">
        <f>SUM(C14:C20)</f>
        <v>54494</v>
      </c>
      <c r="D13" s="18">
        <f>SUM(D14:D20)</f>
        <v>928</v>
      </c>
      <c r="E13" s="26">
        <f>SUM(E14:E20)</f>
        <v>55422</v>
      </c>
      <c r="F13" s="33">
        <v>26275</v>
      </c>
      <c r="G13" s="35">
        <v>298</v>
      </c>
      <c r="H13" s="37">
        <f>SUM(H14:H20)</f>
        <v>26573</v>
      </c>
      <c r="I13" s="33">
        <v>28219</v>
      </c>
      <c r="J13" s="35">
        <v>630</v>
      </c>
      <c r="K13" s="43">
        <f>SUM(K14:K20)</f>
        <v>28849</v>
      </c>
    </row>
    <row r="14" spans="1:12" ht="25" customHeight="1" x14ac:dyDescent="0.2">
      <c r="A14" s="1"/>
      <c r="B14" s="4" t="s">
        <v>2</v>
      </c>
      <c r="C14" s="11">
        <f t="shared" ref="C14:D20" si="2">F14+I14</f>
        <v>18450</v>
      </c>
      <c r="D14" s="19">
        <f t="shared" si="2"/>
        <v>138</v>
      </c>
      <c r="E14" s="27">
        <f t="shared" ref="E14:E20" si="3">SUM(C14:D14)</f>
        <v>18588</v>
      </c>
      <c r="F14" s="11">
        <v>8770</v>
      </c>
      <c r="G14" s="22">
        <v>74</v>
      </c>
      <c r="H14" s="27">
        <f t="shared" ref="H14:H20" si="4">SUM(F14:G14)</f>
        <v>8844</v>
      </c>
      <c r="I14" s="11">
        <v>9680</v>
      </c>
      <c r="J14" s="22">
        <v>64</v>
      </c>
      <c r="K14" s="41">
        <f t="shared" ref="K14:K20" si="5">SUM(I14:J14)</f>
        <v>9744</v>
      </c>
    </row>
    <row r="15" spans="1:12" ht="25" customHeight="1" x14ac:dyDescent="0.2">
      <c r="A15" s="1"/>
      <c r="B15" s="4" t="s">
        <v>4</v>
      </c>
      <c r="C15" s="11">
        <f t="shared" si="2"/>
        <v>8184</v>
      </c>
      <c r="D15" s="19">
        <f t="shared" si="2"/>
        <v>175</v>
      </c>
      <c r="E15" s="27">
        <f t="shared" si="3"/>
        <v>8359</v>
      </c>
      <c r="F15" s="11">
        <v>3918</v>
      </c>
      <c r="G15" s="19">
        <v>44</v>
      </c>
      <c r="H15" s="27">
        <f t="shared" si="4"/>
        <v>3962</v>
      </c>
      <c r="I15" s="11">
        <v>4266</v>
      </c>
      <c r="J15" s="19">
        <v>131</v>
      </c>
      <c r="K15" s="41">
        <f t="shared" si="5"/>
        <v>4397</v>
      </c>
    </row>
    <row r="16" spans="1:12" ht="25" customHeight="1" x14ac:dyDescent="0.2">
      <c r="A16" s="1"/>
      <c r="B16" s="4" t="s">
        <v>7</v>
      </c>
      <c r="C16" s="11">
        <f t="shared" si="2"/>
        <v>5148</v>
      </c>
      <c r="D16" s="19">
        <f t="shared" si="2"/>
        <v>175</v>
      </c>
      <c r="E16" s="27">
        <f t="shared" si="3"/>
        <v>5323</v>
      </c>
      <c r="F16" s="11">
        <v>2572</v>
      </c>
      <c r="G16" s="19">
        <v>33</v>
      </c>
      <c r="H16" s="27">
        <f t="shared" si="4"/>
        <v>2605</v>
      </c>
      <c r="I16" s="11">
        <v>2576</v>
      </c>
      <c r="J16" s="19">
        <v>142</v>
      </c>
      <c r="K16" s="41">
        <f t="shared" si="5"/>
        <v>2718</v>
      </c>
    </row>
    <row r="17" spans="1:11" ht="25" customHeight="1" x14ac:dyDescent="0.2">
      <c r="A17" s="1"/>
      <c r="B17" s="4" t="s">
        <v>9</v>
      </c>
      <c r="C17" s="13">
        <f t="shared" si="2"/>
        <v>6827</v>
      </c>
      <c r="D17" s="21">
        <f t="shared" si="2"/>
        <v>138</v>
      </c>
      <c r="E17" s="29">
        <f t="shared" si="3"/>
        <v>6965</v>
      </c>
      <c r="F17" s="11">
        <v>3342</v>
      </c>
      <c r="G17" s="19">
        <v>66</v>
      </c>
      <c r="H17" s="27">
        <f t="shared" si="4"/>
        <v>3408</v>
      </c>
      <c r="I17" s="11">
        <v>3485</v>
      </c>
      <c r="J17" s="19">
        <v>72</v>
      </c>
      <c r="K17" s="41">
        <f t="shared" si="5"/>
        <v>3557</v>
      </c>
    </row>
    <row r="18" spans="1:11" ht="25" customHeight="1" x14ac:dyDescent="0.2">
      <c r="A18" s="1"/>
      <c r="B18" s="4" t="s">
        <v>6</v>
      </c>
      <c r="C18" s="11">
        <f t="shared" si="2"/>
        <v>6502</v>
      </c>
      <c r="D18" s="19">
        <f t="shared" si="2"/>
        <v>100</v>
      </c>
      <c r="E18" s="27">
        <f t="shared" si="3"/>
        <v>6602</v>
      </c>
      <c r="F18" s="11">
        <v>3143</v>
      </c>
      <c r="G18" s="19">
        <v>36</v>
      </c>
      <c r="H18" s="27">
        <f t="shared" si="4"/>
        <v>3179</v>
      </c>
      <c r="I18" s="11">
        <v>3359</v>
      </c>
      <c r="J18" s="19">
        <v>64</v>
      </c>
      <c r="K18" s="41">
        <f t="shared" si="5"/>
        <v>3423</v>
      </c>
    </row>
    <row r="19" spans="1:11" ht="25" customHeight="1" x14ac:dyDescent="0.2">
      <c r="A19" s="1"/>
      <c r="B19" s="4" t="s">
        <v>10</v>
      </c>
      <c r="C19" s="14">
        <f t="shared" si="2"/>
        <v>2429</v>
      </c>
      <c r="D19" s="22">
        <f t="shared" si="2"/>
        <v>44</v>
      </c>
      <c r="E19" s="30">
        <f t="shared" si="3"/>
        <v>2473</v>
      </c>
      <c r="F19" s="11">
        <v>1231</v>
      </c>
      <c r="G19" s="19">
        <v>13</v>
      </c>
      <c r="H19" s="27">
        <f t="shared" si="4"/>
        <v>1244</v>
      </c>
      <c r="I19" s="11">
        <v>1198</v>
      </c>
      <c r="J19" s="19">
        <v>31</v>
      </c>
      <c r="K19" s="41">
        <f t="shared" si="5"/>
        <v>1229</v>
      </c>
    </row>
    <row r="20" spans="1:11" ht="25" customHeight="1" thickBot="1" x14ac:dyDescent="0.25">
      <c r="A20" s="1"/>
      <c r="B20" s="6" t="s">
        <v>3</v>
      </c>
      <c r="C20" s="15">
        <f t="shared" si="2"/>
        <v>6954</v>
      </c>
      <c r="D20" s="23">
        <f t="shared" si="2"/>
        <v>158</v>
      </c>
      <c r="E20" s="31">
        <f t="shared" si="3"/>
        <v>7112</v>
      </c>
      <c r="F20" s="15">
        <v>3299</v>
      </c>
      <c r="G20" s="23">
        <v>32</v>
      </c>
      <c r="H20" s="31">
        <f t="shared" si="4"/>
        <v>3331</v>
      </c>
      <c r="I20" s="15">
        <v>3655</v>
      </c>
      <c r="J20" s="23">
        <v>126</v>
      </c>
      <c r="K20" s="44">
        <f t="shared" si="5"/>
        <v>3781</v>
      </c>
    </row>
    <row r="21" spans="1:11" ht="19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 x14ac:dyDescent="0.2"/>
    <row r="23" spans="1:11" ht="24.75" customHeight="1" x14ac:dyDescent="0.2">
      <c r="B23" s="45" t="s">
        <v>23</v>
      </c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24.75" customHeight="1" x14ac:dyDescent="0.2">
      <c r="B24" s="1"/>
    </row>
    <row r="25" spans="1:11" ht="24.75" customHeight="1" x14ac:dyDescent="0.2">
      <c r="B25" s="7"/>
    </row>
    <row r="26" spans="1:11" ht="24.75" customHeight="1" x14ac:dyDescent="0.2"/>
    <row r="27" spans="1:11" ht="24.75" customHeight="1" x14ac:dyDescent="0.2"/>
  </sheetData>
  <mergeCells count="6">
    <mergeCell ref="B23:K23"/>
    <mergeCell ref="B4:B6"/>
    <mergeCell ref="C4:K4"/>
    <mergeCell ref="C5:E5"/>
    <mergeCell ref="F5:H5"/>
    <mergeCell ref="I5:K5"/>
  </mergeCells>
  <phoneticPr fontId="1"/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opLeftCell="A7" workbookViewId="0">
      <selection activeCell="D14" sqref="D14"/>
    </sheetView>
  </sheetViews>
  <sheetFormatPr defaultRowHeight="13" x14ac:dyDescent="0.2"/>
  <cols>
    <col min="1" max="1" width="7.90625" customWidth="1"/>
    <col min="2" max="2" width="16.6328125" customWidth="1"/>
    <col min="3" max="11" width="13.453125" customWidth="1"/>
    <col min="12" max="12" width="16.6328125" customWidth="1"/>
  </cols>
  <sheetData>
    <row r="1" spans="1:12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">
      <c r="A2" s="1"/>
      <c r="B2" s="1" t="s">
        <v>21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38" t="s">
        <v>26</v>
      </c>
    </row>
    <row r="4" spans="1:12" ht="25" customHeight="1" x14ac:dyDescent="0.2">
      <c r="A4" s="1"/>
      <c r="B4" s="47" t="s">
        <v>14</v>
      </c>
      <c r="C4" s="50" t="s">
        <v>5</v>
      </c>
      <c r="D4" s="51"/>
      <c r="E4" s="51"/>
      <c r="F4" s="51"/>
      <c r="G4" s="51"/>
      <c r="H4" s="51"/>
      <c r="I4" s="51"/>
      <c r="J4" s="51"/>
      <c r="K4" s="52"/>
    </row>
    <row r="5" spans="1:12" ht="25" customHeight="1" x14ac:dyDescent="0.2">
      <c r="A5" s="1"/>
      <c r="B5" s="48"/>
      <c r="C5" s="53" t="s">
        <v>15</v>
      </c>
      <c r="D5" s="54"/>
      <c r="E5" s="55"/>
      <c r="F5" s="53" t="s">
        <v>16</v>
      </c>
      <c r="G5" s="54"/>
      <c r="H5" s="55"/>
      <c r="I5" s="53" t="s">
        <v>17</v>
      </c>
      <c r="J5" s="54"/>
      <c r="K5" s="56"/>
    </row>
    <row r="6" spans="1:12" ht="25" customHeight="1" thickBot="1" x14ac:dyDescent="0.25">
      <c r="A6" s="1"/>
      <c r="B6" s="49"/>
      <c r="C6" s="8" t="s">
        <v>18</v>
      </c>
      <c r="D6" s="16" t="s">
        <v>19</v>
      </c>
      <c r="E6" s="24" t="s">
        <v>20</v>
      </c>
      <c r="F6" s="8" t="s">
        <v>18</v>
      </c>
      <c r="G6" s="16" t="s">
        <v>19</v>
      </c>
      <c r="H6" s="24" t="s">
        <v>20</v>
      </c>
      <c r="I6" s="8" t="s">
        <v>18</v>
      </c>
      <c r="J6" s="16" t="s">
        <v>19</v>
      </c>
      <c r="K6" s="39" t="s">
        <v>20</v>
      </c>
    </row>
    <row r="7" spans="1:12" ht="25" customHeight="1" x14ac:dyDescent="0.2">
      <c r="A7" s="1"/>
      <c r="B7" s="2" t="s">
        <v>12</v>
      </c>
      <c r="C7" s="9">
        <f t="shared" ref="C7:K7" si="0">SUM(C8:C9)</f>
        <v>5067755</v>
      </c>
      <c r="D7" s="17">
        <f t="shared" si="0"/>
        <v>47291</v>
      </c>
      <c r="E7" s="25">
        <f t="shared" si="0"/>
        <v>5115046</v>
      </c>
      <c r="F7" s="32">
        <v>2395656</v>
      </c>
      <c r="G7" s="34">
        <v>23049</v>
      </c>
      <c r="H7" s="36">
        <f t="shared" si="0"/>
        <v>2418705</v>
      </c>
      <c r="I7" s="32">
        <v>2672099</v>
      </c>
      <c r="J7" s="34">
        <v>24242</v>
      </c>
      <c r="K7" s="40">
        <f t="shared" si="0"/>
        <v>2696341</v>
      </c>
    </row>
    <row r="8" spans="1:12" ht="25" customHeight="1" x14ac:dyDescent="0.2">
      <c r="A8" s="1"/>
      <c r="B8" s="3" t="s">
        <v>11</v>
      </c>
      <c r="C8" s="10">
        <f>F8+I8</f>
        <v>4195994</v>
      </c>
      <c r="D8" s="18">
        <f>G8+J8</f>
        <v>32356</v>
      </c>
      <c r="E8" s="26">
        <f>SUM(C8:D8)</f>
        <v>4228350</v>
      </c>
      <c r="F8" s="11">
        <v>1973749</v>
      </c>
      <c r="G8" s="19">
        <v>16006</v>
      </c>
      <c r="H8" s="27">
        <f>SUM(F8:G8)</f>
        <v>1989755</v>
      </c>
      <c r="I8" s="11">
        <v>2222245</v>
      </c>
      <c r="J8" s="19">
        <v>16350</v>
      </c>
      <c r="K8" s="41">
        <f>SUM(I8:J8)</f>
        <v>2238595</v>
      </c>
    </row>
    <row r="9" spans="1:12" ht="25" customHeight="1" x14ac:dyDescent="0.2">
      <c r="A9" s="1"/>
      <c r="B9" s="3" t="s">
        <v>8</v>
      </c>
      <c r="C9" s="11">
        <f>F9+I9</f>
        <v>871761</v>
      </c>
      <c r="D9" s="19">
        <f>G9+J9</f>
        <v>14935</v>
      </c>
      <c r="E9" s="27">
        <f>SUM(C9:D9)</f>
        <v>886696</v>
      </c>
      <c r="F9" s="11">
        <v>421907</v>
      </c>
      <c r="G9" s="19">
        <v>7043</v>
      </c>
      <c r="H9" s="27">
        <f>SUM(F9:G9)</f>
        <v>428950</v>
      </c>
      <c r="I9" s="11">
        <v>449854</v>
      </c>
      <c r="J9" s="19">
        <v>7892</v>
      </c>
      <c r="K9" s="41">
        <f>SUM(I9:J9)</f>
        <v>457746</v>
      </c>
    </row>
    <row r="10" spans="1:12" ht="25" customHeight="1" x14ac:dyDescent="0.2">
      <c r="A10" s="1"/>
      <c r="B10" s="4"/>
      <c r="C10" s="11"/>
      <c r="D10" s="19"/>
      <c r="E10" s="27"/>
      <c r="F10" s="11"/>
      <c r="G10" s="19"/>
      <c r="H10" s="27"/>
      <c r="I10" s="11"/>
      <c r="J10" s="19"/>
      <c r="K10" s="41"/>
    </row>
    <row r="11" spans="1:12" ht="25" customHeight="1" x14ac:dyDescent="0.2">
      <c r="A11" s="1"/>
      <c r="B11" s="5" t="s">
        <v>0</v>
      </c>
      <c r="C11" s="12">
        <f t="shared" ref="C11:K11" si="1">C12+C13</f>
        <v>213076</v>
      </c>
      <c r="D11" s="20">
        <f t="shared" si="1"/>
        <v>1885</v>
      </c>
      <c r="E11" s="28">
        <f t="shared" si="1"/>
        <v>214961</v>
      </c>
      <c r="F11" s="12">
        <v>101006</v>
      </c>
      <c r="G11" s="20">
        <v>614</v>
      </c>
      <c r="H11" s="28">
        <f t="shared" si="1"/>
        <v>101620</v>
      </c>
      <c r="I11" s="12">
        <v>112070</v>
      </c>
      <c r="J11" s="20">
        <v>1271</v>
      </c>
      <c r="K11" s="42">
        <f t="shared" si="1"/>
        <v>113341</v>
      </c>
    </row>
    <row r="12" spans="1:12" ht="25" customHeight="1" x14ac:dyDescent="0.2">
      <c r="A12" s="1"/>
      <c r="B12" s="4" t="s">
        <v>1</v>
      </c>
      <c r="C12" s="11">
        <f>F12+I12</f>
        <v>157909</v>
      </c>
      <c r="D12" s="19">
        <f>G12+J12</f>
        <v>1053</v>
      </c>
      <c r="E12" s="27">
        <f>SUM(C12:D12)</f>
        <v>158962</v>
      </c>
      <c r="F12" s="11">
        <v>74401</v>
      </c>
      <c r="G12" s="18">
        <v>350</v>
      </c>
      <c r="H12" s="27">
        <f>SUM(F12:G12)</f>
        <v>74751</v>
      </c>
      <c r="I12" s="11">
        <v>83508</v>
      </c>
      <c r="J12" s="18">
        <v>703</v>
      </c>
      <c r="K12" s="41">
        <f>SUM(I12:J12)</f>
        <v>84211</v>
      </c>
    </row>
    <row r="13" spans="1:12" ht="25" customHeight="1" x14ac:dyDescent="0.2">
      <c r="A13" s="1"/>
      <c r="B13" s="3" t="s">
        <v>13</v>
      </c>
      <c r="C13" s="10">
        <f>SUM(C14:C20)</f>
        <v>55167</v>
      </c>
      <c r="D13" s="18">
        <f>SUM(D14:D20)</f>
        <v>832</v>
      </c>
      <c r="E13" s="26">
        <f>SUM(E14:E20)</f>
        <v>55999</v>
      </c>
      <c r="F13" s="33">
        <v>26605</v>
      </c>
      <c r="G13" s="35">
        <v>264</v>
      </c>
      <c r="H13" s="37">
        <f>SUM(H14:H20)</f>
        <v>26869</v>
      </c>
      <c r="I13" s="33">
        <v>28562</v>
      </c>
      <c r="J13" s="35">
        <v>568</v>
      </c>
      <c r="K13" s="43">
        <f>SUM(K14:K20)</f>
        <v>29130</v>
      </c>
    </row>
    <row r="14" spans="1:12" ht="25" customHeight="1" x14ac:dyDescent="0.2">
      <c r="A14" s="1"/>
      <c r="B14" s="4" t="s">
        <v>2</v>
      </c>
      <c r="C14" s="11">
        <f t="shared" ref="C14:D20" si="2">F14+I14</f>
        <v>18610</v>
      </c>
      <c r="D14" s="19">
        <f t="shared" si="2"/>
        <v>115</v>
      </c>
      <c r="E14" s="27">
        <f t="shared" ref="E14:E20" si="3">SUM(C14:D14)</f>
        <v>18725</v>
      </c>
      <c r="F14" s="11">
        <v>8860</v>
      </c>
      <c r="G14" s="22">
        <v>72</v>
      </c>
      <c r="H14" s="27">
        <f t="shared" ref="H14:H20" si="4">SUM(F14:G14)</f>
        <v>8932</v>
      </c>
      <c r="I14" s="11">
        <v>9750</v>
      </c>
      <c r="J14" s="22">
        <v>43</v>
      </c>
      <c r="K14" s="41">
        <f t="shared" ref="K14:K20" si="5">SUM(I14:J14)</f>
        <v>9793</v>
      </c>
    </row>
    <row r="15" spans="1:12" ht="25" customHeight="1" x14ac:dyDescent="0.2">
      <c r="A15" s="1"/>
      <c r="B15" s="4" t="s">
        <v>4</v>
      </c>
      <c r="C15" s="11">
        <f t="shared" si="2"/>
        <v>8303</v>
      </c>
      <c r="D15" s="19">
        <f t="shared" si="2"/>
        <v>157</v>
      </c>
      <c r="E15" s="27">
        <f t="shared" si="3"/>
        <v>8460</v>
      </c>
      <c r="F15" s="11">
        <v>3975</v>
      </c>
      <c r="G15" s="19">
        <v>46</v>
      </c>
      <c r="H15" s="27">
        <f t="shared" si="4"/>
        <v>4021</v>
      </c>
      <c r="I15" s="11">
        <v>4328</v>
      </c>
      <c r="J15" s="19">
        <v>111</v>
      </c>
      <c r="K15" s="41">
        <f t="shared" si="5"/>
        <v>4439</v>
      </c>
    </row>
    <row r="16" spans="1:12" ht="25" customHeight="1" x14ac:dyDescent="0.2">
      <c r="A16" s="1"/>
      <c r="B16" s="4" t="s">
        <v>7</v>
      </c>
      <c r="C16" s="11">
        <f t="shared" si="2"/>
        <v>5217</v>
      </c>
      <c r="D16" s="19">
        <f t="shared" si="2"/>
        <v>151</v>
      </c>
      <c r="E16" s="27">
        <f t="shared" si="3"/>
        <v>5368</v>
      </c>
      <c r="F16" s="11">
        <v>2615</v>
      </c>
      <c r="G16" s="19">
        <v>24</v>
      </c>
      <c r="H16" s="27">
        <f t="shared" si="4"/>
        <v>2639</v>
      </c>
      <c r="I16" s="11">
        <v>2602</v>
      </c>
      <c r="J16" s="19">
        <v>127</v>
      </c>
      <c r="K16" s="41">
        <f t="shared" si="5"/>
        <v>2729</v>
      </c>
    </row>
    <row r="17" spans="1:11" ht="25" customHeight="1" x14ac:dyDescent="0.2">
      <c r="A17" s="1"/>
      <c r="B17" s="4" t="s">
        <v>9</v>
      </c>
      <c r="C17" s="13">
        <f t="shared" si="2"/>
        <v>6959</v>
      </c>
      <c r="D17" s="21">
        <f t="shared" si="2"/>
        <v>124</v>
      </c>
      <c r="E17" s="29">
        <f t="shared" si="3"/>
        <v>7083</v>
      </c>
      <c r="F17" s="11">
        <v>3395</v>
      </c>
      <c r="G17" s="19">
        <v>49</v>
      </c>
      <c r="H17" s="27">
        <f t="shared" si="4"/>
        <v>3444</v>
      </c>
      <c r="I17" s="11">
        <v>3564</v>
      </c>
      <c r="J17" s="19">
        <v>75</v>
      </c>
      <c r="K17" s="41">
        <f t="shared" si="5"/>
        <v>3639</v>
      </c>
    </row>
    <row r="18" spans="1:11" ht="25" customHeight="1" x14ac:dyDescent="0.2">
      <c r="A18" s="1"/>
      <c r="B18" s="4" t="s">
        <v>6</v>
      </c>
      <c r="C18" s="11">
        <f t="shared" si="2"/>
        <v>6557</v>
      </c>
      <c r="D18" s="19">
        <f t="shared" si="2"/>
        <v>96</v>
      </c>
      <c r="E18" s="27">
        <f t="shared" si="3"/>
        <v>6653</v>
      </c>
      <c r="F18" s="11">
        <v>3172</v>
      </c>
      <c r="G18" s="19">
        <v>32</v>
      </c>
      <c r="H18" s="27">
        <f t="shared" si="4"/>
        <v>3204</v>
      </c>
      <c r="I18" s="11">
        <v>3385</v>
      </c>
      <c r="J18" s="19">
        <v>64</v>
      </c>
      <c r="K18" s="41">
        <f t="shared" si="5"/>
        <v>3449</v>
      </c>
    </row>
    <row r="19" spans="1:11" ht="25" customHeight="1" x14ac:dyDescent="0.2">
      <c r="A19" s="1"/>
      <c r="B19" s="4" t="s">
        <v>10</v>
      </c>
      <c r="C19" s="14">
        <f t="shared" si="2"/>
        <v>2438</v>
      </c>
      <c r="D19" s="22">
        <f t="shared" si="2"/>
        <v>42</v>
      </c>
      <c r="E19" s="30">
        <f t="shared" si="3"/>
        <v>2480</v>
      </c>
      <c r="F19" s="11">
        <v>1226</v>
      </c>
      <c r="G19" s="19">
        <v>12</v>
      </c>
      <c r="H19" s="27">
        <f t="shared" si="4"/>
        <v>1238</v>
      </c>
      <c r="I19" s="11">
        <v>1212</v>
      </c>
      <c r="J19" s="19">
        <v>30</v>
      </c>
      <c r="K19" s="41">
        <f t="shared" si="5"/>
        <v>1242</v>
      </c>
    </row>
    <row r="20" spans="1:11" ht="25" customHeight="1" thickBot="1" x14ac:dyDescent="0.25">
      <c r="A20" s="1"/>
      <c r="B20" s="6" t="s">
        <v>3</v>
      </c>
      <c r="C20" s="15">
        <f t="shared" si="2"/>
        <v>7083</v>
      </c>
      <c r="D20" s="23">
        <f t="shared" si="2"/>
        <v>147</v>
      </c>
      <c r="E20" s="31">
        <f t="shared" si="3"/>
        <v>7230</v>
      </c>
      <c r="F20" s="15">
        <v>3362</v>
      </c>
      <c r="G20" s="23">
        <v>29</v>
      </c>
      <c r="H20" s="31">
        <f t="shared" si="4"/>
        <v>3391</v>
      </c>
      <c r="I20" s="15">
        <v>3721</v>
      </c>
      <c r="J20" s="23">
        <v>118</v>
      </c>
      <c r="K20" s="44">
        <f t="shared" si="5"/>
        <v>3839</v>
      </c>
    </row>
    <row r="21" spans="1:11" ht="19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 x14ac:dyDescent="0.2"/>
    <row r="23" spans="1:11" ht="24.75" customHeight="1" x14ac:dyDescent="0.2">
      <c r="B23" s="45" t="s">
        <v>27</v>
      </c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24.75" customHeight="1" x14ac:dyDescent="0.2">
      <c r="B24" s="1"/>
    </row>
    <row r="25" spans="1:11" ht="24.75" customHeight="1" x14ac:dyDescent="0.2">
      <c r="B25" s="7"/>
    </row>
    <row r="26" spans="1:11" ht="24.75" customHeight="1" x14ac:dyDescent="0.2"/>
    <row r="27" spans="1:11" ht="24.75" customHeight="1" x14ac:dyDescent="0.2"/>
  </sheetData>
  <mergeCells count="6">
    <mergeCell ref="B23:K23"/>
    <mergeCell ref="B4:B6"/>
    <mergeCell ref="C4:K4"/>
    <mergeCell ref="C5:E5"/>
    <mergeCell ref="F5:H5"/>
    <mergeCell ref="I5:K5"/>
  </mergeCells>
  <phoneticPr fontId="1"/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G2" sqref="G2"/>
    </sheetView>
  </sheetViews>
  <sheetFormatPr defaultRowHeight="13" x14ac:dyDescent="0.2"/>
  <cols>
    <col min="1" max="1" width="7.90625" customWidth="1"/>
    <col min="2" max="2" width="16.6328125" customWidth="1"/>
    <col min="3" max="11" width="13.453125" customWidth="1"/>
    <col min="12" max="12" width="16.6328125" customWidth="1"/>
  </cols>
  <sheetData>
    <row r="1" spans="1:12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">
      <c r="A2" s="1"/>
      <c r="B2" s="1" t="s">
        <v>21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38" t="s">
        <v>28</v>
      </c>
    </row>
    <row r="4" spans="1:12" ht="25" customHeight="1" x14ac:dyDescent="0.2">
      <c r="A4" s="1"/>
      <c r="B4" s="47" t="s">
        <v>14</v>
      </c>
      <c r="C4" s="50" t="s">
        <v>5</v>
      </c>
      <c r="D4" s="51"/>
      <c r="E4" s="51"/>
      <c r="F4" s="51"/>
      <c r="G4" s="51"/>
      <c r="H4" s="51"/>
      <c r="I4" s="51"/>
      <c r="J4" s="51"/>
      <c r="K4" s="52"/>
    </row>
    <row r="5" spans="1:12" ht="25" customHeight="1" x14ac:dyDescent="0.2">
      <c r="A5" s="1"/>
      <c r="B5" s="48"/>
      <c r="C5" s="53" t="s">
        <v>15</v>
      </c>
      <c r="D5" s="54"/>
      <c r="E5" s="55"/>
      <c r="F5" s="53" t="s">
        <v>16</v>
      </c>
      <c r="G5" s="54"/>
      <c r="H5" s="55"/>
      <c r="I5" s="53" t="s">
        <v>17</v>
      </c>
      <c r="J5" s="54"/>
      <c r="K5" s="56"/>
    </row>
    <row r="6" spans="1:12" ht="25" customHeight="1" thickBot="1" x14ac:dyDescent="0.25">
      <c r="A6" s="1"/>
      <c r="B6" s="49"/>
      <c r="C6" s="8" t="s">
        <v>18</v>
      </c>
      <c r="D6" s="16" t="s">
        <v>19</v>
      </c>
      <c r="E6" s="24" t="s">
        <v>20</v>
      </c>
      <c r="F6" s="8" t="s">
        <v>18</v>
      </c>
      <c r="G6" s="16" t="s">
        <v>19</v>
      </c>
      <c r="H6" s="24" t="s">
        <v>20</v>
      </c>
      <c r="I6" s="8" t="s">
        <v>18</v>
      </c>
      <c r="J6" s="16" t="s">
        <v>19</v>
      </c>
      <c r="K6" s="39" t="s">
        <v>20</v>
      </c>
    </row>
    <row r="7" spans="1:12" ht="25" customHeight="1" x14ac:dyDescent="0.2">
      <c r="A7" s="1"/>
      <c r="B7" s="2" t="s">
        <v>12</v>
      </c>
      <c r="C7" s="9">
        <f t="shared" ref="C7:K7" si="0">SUM(C8:C9)</f>
        <v>5065044</v>
      </c>
      <c r="D7" s="17">
        <f t="shared" si="0"/>
        <v>47980</v>
      </c>
      <c r="E7" s="25">
        <f t="shared" si="0"/>
        <v>5113024</v>
      </c>
      <c r="F7" s="32">
        <v>2394595</v>
      </c>
      <c r="G7" s="34">
        <v>23384</v>
      </c>
      <c r="H7" s="36">
        <f t="shared" si="0"/>
        <v>2417979</v>
      </c>
      <c r="I7" s="32">
        <v>2670449</v>
      </c>
      <c r="J7" s="34">
        <v>24596</v>
      </c>
      <c r="K7" s="40">
        <f t="shared" si="0"/>
        <v>2695045</v>
      </c>
    </row>
    <row r="8" spans="1:12" ht="25" customHeight="1" x14ac:dyDescent="0.2">
      <c r="A8" s="1"/>
      <c r="B8" s="3" t="s">
        <v>11</v>
      </c>
      <c r="C8" s="10">
        <f>F8+I8</f>
        <v>4194293</v>
      </c>
      <c r="D8" s="18">
        <f>G8+J8</f>
        <v>32781</v>
      </c>
      <c r="E8" s="26">
        <f>SUM(C8:D8)</f>
        <v>4227074</v>
      </c>
      <c r="F8" s="11">
        <v>1973117</v>
      </c>
      <c r="G8" s="19">
        <v>16198</v>
      </c>
      <c r="H8" s="27">
        <f>SUM(F8:G8)</f>
        <v>1989315</v>
      </c>
      <c r="I8" s="11">
        <v>2221176</v>
      </c>
      <c r="J8" s="19">
        <v>16583</v>
      </c>
      <c r="K8" s="41">
        <f>SUM(I8:J8)</f>
        <v>2237759</v>
      </c>
    </row>
    <row r="9" spans="1:12" ht="25" customHeight="1" x14ac:dyDescent="0.2">
      <c r="A9" s="1"/>
      <c r="B9" s="3" t="s">
        <v>8</v>
      </c>
      <c r="C9" s="11">
        <f>F9+I9</f>
        <v>870751</v>
      </c>
      <c r="D9" s="19">
        <f>G9+J9</f>
        <v>15199</v>
      </c>
      <c r="E9" s="27">
        <f>SUM(C9:D9)</f>
        <v>885950</v>
      </c>
      <c r="F9" s="11">
        <v>421478</v>
      </c>
      <c r="G9" s="19">
        <v>7186</v>
      </c>
      <c r="H9" s="27">
        <f>SUM(F9:G9)</f>
        <v>428664</v>
      </c>
      <c r="I9" s="11">
        <v>449273</v>
      </c>
      <c r="J9" s="19">
        <v>8013</v>
      </c>
      <c r="K9" s="41">
        <f>SUM(I9:J9)</f>
        <v>457286</v>
      </c>
    </row>
    <row r="10" spans="1:12" ht="25" customHeight="1" x14ac:dyDescent="0.2">
      <c r="A10" s="1"/>
      <c r="B10" s="4"/>
      <c r="C10" s="11"/>
      <c r="D10" s="19"/>
      <c r="E10" s="27"/>
      <c r="F10" s="11"/>
      <c r="G10" s="19"/>
      <c r="H10" s="27"/>
      <c r="I10" s="11"/>
      <c r="J10" s="19"/>
      <c r="K10" s="41"/>
    </row>
    <row r="11" spans="1:12" ht="25" customHeight="1" x14ac:dyDescent="0.2">
      <c r="A11" s="1"/>
      <c r="B11" s="5" t="s">
        <v>0</v>
      </c>
      <c r="C11" s="12">
        <f t="shared" ref="C11:K11" si="1">C12+C13</f>
        <v>212821</v>
      </c>
      <c r="D11" s="20">
        <f t="shared" si="1"/>
        <v>1919</v>
      </c>
      <c r="E11" s="28">
        <f t="shared" si="1"/>
        <v>214740</v>
      </c>
      <c r="F11" s="12">
        <v>100878</v>
      </c>
      <c r="G11" s="20">
        <v>628</v>
      </c>
      <c r="H11" s="28">
        <f t="shared" si="1"/>
        <v>101506</v>
      </c>
      <c r="I11" s="12">
        <v>111943</v>
      </c>
      <c r="J11" s="20">
        <v>1291</v>
      </c>
      <c r="K11" s="42">
        <f t="shared" si="1"/>
        <v>113234</v>
      </c>
    </row>
    <row r="12" spans="1:12" ht="25" customHeight="1" x14ac:dyDescent="0.2">
      <c r="A12" s="1"/>
      <c r="B12" s="4" t="s">
        <v>1</v>
      </c>
      <c r="C12" s="11">
        <f>F12+I12</f>
        <v>157748</v>
      </c>
      <c r="D12" s="19">
        <f>G12+J12</f>
        <v>1059</v>
      </c>
      <c r="E12" s="27">
        <f>SUM(C12:D12)</f>
        <v>158807</v>
      </c>
      <c r="F12" s="11">
        <v>74330</v>
      </c>
      <c r="G12" s="18">
        <v>353</v>
      </c>
      <c r="H12" s="27">
        <f>SUM(F12:G12)</f>
        <v>74683</v>
      </c>
      <c r="I12" s="11">
        <v>83418</v>
      </c>
      <c r="J12" s="18">
        <v>706</v>
      </c>
      <c r="K12" s="41">
        <f>SUM(I12:J12)</f>
        <v>84124</v>
      </c>
    </row>
    <row r="13" spans="1:12" ht="25" customHeight="1" x14ac:dyDescent="0.2">
      <c r="A13" s="1"/>
      <c r="B13" s="3" t="s">
        <v>13</v>
      </c>
      <c r="C13" s="10">
        <f>SUM(C14:C20)</f>
        <v>55073</v>
      </c>
      <c r="D13" s="18">
        <f>SUM(D14:D20)</f>
        <v>860</v>
      </c>
      <c r="E13" s="26">
        <f>SUM(E14:E20)</f>
        <v>55933</v>
      </c>
      <c r="F13" s="33">
        <v>26548</v>
      </c>
      <c r="G13" s="35">
        <v>275</v>
      </c>
      <c r="H13" s="37">
        <f>SUM(H14:H20)</f>
        <v>26823</v>
      </c>
      <c r="I13" s="33">
        <v>28525</v>
      </c>
      <c r="J13" s="35">
        <v>585</v>
      </c>
      <c r="K13" s="43">
        <f>SUM(K14:K20)</f>
        <v>29110</v>
      </c>
    </row>
    <row r="14" spans="1:12" ht="25" customHeight="1" x14ac:dyDescent="0.2">
      <c r="A14" s="1"/>
      <c r="B14" s="4" t="s">
        <v>2</v>
      </c>
      <c r="C14" s="11">
        <f t="shared" ref="C14:D20" si="2">F14+I14</f>
        <v>18582</v>
      </c>
      <c r="D14" s="19">
        <f t="shared" si="2"/>
        <v>122</v>
      </c>
      <c r="E14" s="27">
        <f t="shared" ref="E14:E20" si="3">SUM(C14:D14)</f>
        <v>18704</v>
      </c>
      <c r="F14" s="11">
        <v>8835</v>
      </c>
      <c r="G14" s="22">
        <v>79</v>
      </c>
      <c r="H14" s="27">
        <f t="shared" ref="H14:H20" si="4">SUM(F14:G14)</f>
        <v>8914</v>
      </c>
      <c r="I14" s="11">
        <v>9747</v>
      </c>
      <c r="J14" s="22">
        <v>43</v>
      </c>
      <c r="K14" s="41">
        <f t="shared" ref="K14:K20" si="5">SUM(I14:J14)</f>
        <v>9790</v>
      </c>
    </row>
    <row r="15" spans="1:12" ht="25" customHeight="1" x14ac:dyDescent="0.2">
      <c r="A15" s="1"/>
      <c r="B15" s="4" t="s">
        <v>4</v>
      </c>
      <c r="C15" s="11">
        <f t="shared" si="2"/>
        <v>8276</v>
      </c>
      <c r="D15" s="19">
        <f t="shared" si="2"/>
        <v>165</v>
      </c>
      <c r="E15" s="27">
        <f t="shared" si="3"/>
        <v>8441</v>
      </c>
      <c r="F15" s="11">
        <v>3966</v>
      </c>
      <c r="G15" s="19">
        <v>45</v>
      </c>
      <c r="H15" s="27">
        <f t="shared" si="4"/>
        <v>4011</v>
      </c>
      <c r="I15" s="11">
        <v>4310</v>
      </c>
      <c r="J15" s="19">
        <v>120</v>
      </c>
      <c r="K15" s="41">
        <f t="shared" si="5"/>
        <v>4430</v>
      </c>
    </row>
    <row r="16" spans="1:12" ht="25" customHeight="1" x14ac:dyDescent="0.2">
      <c r="A16" s="1"/>
      <c r="B16" s="4" t="s">
        <v>7</v>
      </c>
      <c r="C16" s="11">
        <f t="shared" si="2"/>
        <v>5206</v>
      </c>
      <c r="D16" s="19">
        <f t="shared" si="2"/>
        <v>158</v>
      </c>
      <c r="E16" s="27">
        <f t="shared" si="3"/>
        <v>5364</v>
      </c>
      <c r="F16" s="11">
        <v>2605</v>
      </c>
      <c r="G16" s="19">
        <v>25</v>
      </c>
      <c r="H16" s="27">
        <f t="shared" si="4"/>
        <v>2630</v>
      </c>
      <c r="I16" s="11">
        <v>2601</v>
      </c>
      <c r="J16" s="19">
        <v>133</v>
      </c>
      <c r="K16" s="41">
        <f t="shared" si="5"/>
        <v>2734</v>
      </c>
    </row>
    <row r="17" spans="1:11" ht="25" customHeight="1" x14ac:dyDescent="0.2">
      <c r="A17" s="1"/>
      <c r="B17" s="4" t="s">
        <v>9</v>
      </c>
      <c r="C17" s="13">
        <f t="shared" si="2"/>
        <v>6946</v>
      </c>
      <c r="D17" s="21">
        <f t="shared" si="2"/>
        <v>127</v>
      </c>
      <c r="E17" s="29">
        <f t="shared" si="3"/>
        <v>7073</v>
      </c>
      <c r="F17" s="11">
        <v>3393</v>
      </c>
      <c r="G17" s="19">
        <v>52</v>
      </c>
      <c r="H17" s="27">
        <f t="shared" si="4"/>
        <v>3445</v>
      </c>
      <c r="I17" s="11">
        <v>3553</v>
      </c>
      <c r="J17" s="19">
        <v>75</v>
      </c>
      <c r="K17" s="41">
        <f t="shared" si="5"/>
        <v>3628</v>
      </c>
    </row>
    <row r="18" spans="1:11" ht="25" customHeight="1" x14ac:dyDescent="0.2">
      <c r="A18" s="1"/>
      <c r="B18" s="4" t="s">
        <v>6</v>
      </c>
      <c r="C18" s="11">
        <f t="shared" si="2"/>
        <v>6562</v>
      </c>
      <c r="D18" s="19">
        <f t="shared" si="2"/>
        <v>98</v>
      </c>
      <c r="E18" s="27">
        <f t="shared" si="3"/>
        <v>6660</v>
      </c>
      <c r="F18" s="11">
        <v>3173</v>
      </c>
      <c r="G18" s="19">
        <v>33</v>
      </c>
      <c r="H18" s="27">
        <f t="shared" si="4"/>
        <v>3206</v>
      </c>
      <c r="I18" s="11">
        <v>3389</v>
      </c>
      <c r="J18" s="19">
        <v>65</v>
      </c>
      <c r="K18" s="41">
        <f t="shared" si="5"/>
        <v>3454</v>
      </c>
    </row>
    <row r="19" spans="1:11" ht="25" customHeight="1" x14ac:dyDescent="0.2">
      <c r="A19" s="1"/>
      <c r="B19" s="4" t="s">
        <v>10</v>
      </c>
      <c r="C19" s="14">
        <f t="shared" si="2"/>
        <v>2436</v>
      </c>
      <c r="D19" s="22">
        <f t="shared" si="2"/>
        <v>42</v>
      </c>
      <c r="E19" s="30">
        <f t="shared" si="3"/>
        <v>2478</v>
      </c>
      <c r="F19" s="11">
        <v>1228</v>
      </c>
      <c r="G19" s="19">
        <v>12</v>
      </c>
      <c r="H19" s="27">
        <f t="shared" si="4"/>
        <v>1240</v>
      </c>
      <c r="I19" s="11">
        <v>1208</v>
      </c>
      <c r="J19" s="19">
        <v>30</v>
      </c>
      <c r="K19" s="41">
        <f t="shared" si="5"/>
        <v>1238</v>
      </c>
    </row>
    <row r="20" spans="1:11" ht="25" customHeight="1" thickBot="1" x14ac:dyDescent="0.25">
      <c r="A20" s="1"/>
      <c r="B20" s="6" t="s">
        <v>3</v>
      </c>
      <c r="C20" s="15">
        <f t="shared" si="2"/>
        <v>7065</v>
      </c>
      <c r="D20" s="23">
        <f t="shared" si="2"/>
        <v>148</v>
      </c>
      <c r="E20" s="31">
        <f t="shared" si="3"/>
        <v>7213</v>
      </c>
      <c r="F20" s="15">
        <v>3348</v>
      </c>
      <c r="G20" s="23">
        <v>29</v>
      </c>
      <c r="H20" s="31">
        <f t="shared" si="4"/>
        <v>3377</v>
      </c>
      <c r="I20" s="15">
        <v>3717</v>
      </c>
      <c r="J20" s="23">
        <v>119</v>
      </c>
      <c r="K20" s="44">
        <f t="shared" si="5"/>
        <v>3836</v>
      </c>
    </row>
    <row r="21" spans="1:11" ht="19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 x14ac:dyDescent="0.2"/>
    <row r="23" spans="1:11" ht="24.75" customHeight="1" x14ac:dyDescent="0.2">
      <c r="B23" s="45" t="s">
        <v>29</v>
      </c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24.75" customHeight="1" x14ac:dyDescent="0.2">
      <c r="B24" s="1"/>
    </row>
    <row r="25" spans="1:11" ht="24.75" customHeight="1" x14ac:dyDescent="0.2">
      <c r="B25" s="7"/>
    </row>
    <row r="26" spans="1:11" ht="24.75" customHeight="1" x14ac:dyDescent="0.2"/>
    <row r="27" spans="1:11" ht="24.75" customHeight="1" x14ac:dyDescent="0.2"/>
  </sheetData>
  <mergeCells count="6">
    <mergeCell ref="B23:K23"/>
    <mergeCell ref="B4:B6"/>
    <mergeCell ref="C4:K4"/>
    <mergeCell ref="C5:E5"/>
    <mergeCell ref="F5:H5"/>
    <mergeCell ref="I5:K5"/>
  </mergeCells>
  <phoneticPr fontId="1"/>
  <pageMargins left="0.7" right="0.7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opLeftCell="A9" zoomScale="90" zoomScaleNormal="90" workbookViewId="0">
      <selection activeCell="L14" sqref="L14"/>
    </sheetView>
  </sheetViews>
  <sheetFormatPr defaultRowHeight="13" x14ac:dyDescent="0.2"/>
  <cols>
    <col min="1" max="1" width="7.90625" customWidth="1"/>
    <col min="2" max="2" width="16.6328125" customWidth="1"/>
    <col min="3" max="11" width="13.453125" customWidth="1"/>
    <col min="12" max="12" width="16.6328125" customWidth="1"/>
  </cols>
  <sheetData>
    <row r="1" spans="1:12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">
      <c r="A2" s="1"/>
      <c r="B2" s="1" t="s">
        <v>21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38" t="s">
        <v>30</v>
      </c>
    </row>
    <row r="4" spans="1:12" ht="25" customHeight="1" x14ac:dyDescent="0.2">
      <c r="A4" s="1"/>
      <c r="B4" s="47" t="s">
        <v>14</v>
      </c>
      <c r="C4" s="50" t="s">
        <v>5</v>
      </c>
      <c r="D4" s="51"/>
      <c r="E4" s="51"/>
      <c r="F4" s="51"/>
      <c r="G4" s="51"/>
      <c r="H4" s="51"/>
      <c r="I4" s="51"/>
      <c r="J4" s="51"/>
      <c r="K4" s="52"/>
    </row>
    <row r="5" spans="1:12" ht="25" customHeight="1" x14ac:dyDescent="0.2">
      <c r="A5" s="1"/>
      <c r="B5" s="48"/>
      <c r="C5" s="53" t="s">
        <v>15</v>
      </c>
      <c r="D5" s="54"/>
      <c r="E5" s="55"/>
      <c r="F5" s="53" t="s">
        <v>16</v>
      </c>
      <c r="G5" s="54"/>
      <c r="H5" s="55"/>
      <c r="I5" s="53" t="s">
        <v>17</v>
      </c>
      <c r="J5" s="54"/>
      <c r="K5" s="56"/>
    </row>
    <row r="6" spans="1:12" ht="25" customHeight="1" thickBot="1" x14ac:dyDescent="0.25">
      <c r="A6" s="1"/>
      <c r="B6" s="49"/>
      <c r="C6" s="8" t="s">
        <v>18</v>
      </c>
      <c r="D6" s="16" t="s">
        <v>19</v>
      </c>
      <c r="E6" s="24" t="s">
        <v>20</v>
      </c>
      <c r="F6" s="8" t="s">
        <v>18</v>
      </c>
      <c r="G6" s="16" t="s">
        <v>19</v>
      </c>
      <c r="H6" s="24" t="s">
        <v>20</v>
      </c>
      <c r="I6" s="8" t="s">
        <v>18</v>
      </c>
      <c r="J6" s="16" t="s">
        <v>19</v>
      </c>
      <c r="K6" s="39" t="s">
        <v>20</v>
      </c>
    </row>
    <row r="7" spans="1:12" ht="25" customHeight="1" x14ac:dyDescent="0.2">
      <c r="A7" s="1"/>
      <c r="B7" s="2" t="s">
        <v>12</v>
      </c>
      <c r="C7" s="9">
        <f t="shared" ref="C7:K7" si="0">SUM(C8:C9)</f>
        <v>5062366</v>
      </c>
      <c r="D7" s="17">
        <f t="shared" si="0"/>
        <v>49325</v>
      </c>
      <c r="E7" s="25">
        <f t="shared" si="0"/>
        <v>5111691</v>
      </c>
      <c r="F7" s="32">
        <v>2393572</v>
      </c>
      <c r="G7" s="34">
        <v>24015</v>
      </c>
      <c r="H7" s="36">
        <f t="shared" si="0"/>
        <v>2417587</v>
      </c>
      <c r="I7" s="32">
        <v>2668794</v>
      </c>
      <c r="J7" s="34">
        <v>25310</v>
      </c>
      <c r="K7" s="40">
        <f t="shared" si="0"/>
        <v>2694104</v>
      </c>
    </row>
    <row r="8" spans="1:12" ht="25" customHeight="1" x14ac:dyDescent="0.2">
      <c r="A8" s="1"/>
      <c r="B8" s="3" t="s">
        <v>11</v>
      </c>
      <c r="C8" s="10">
        <f>F8+I8</f>
        <v>4192591</v>
      </c>
      <c r="D8" s="18">
        <f>G8+J8</f>
        <v>33479</v>
      </c>
      <c r="E8" s="26">
        <f>SUM(C8:D8)</f>
        <v>4226070</v>
      </c>
      <c r="F8" s="11">
        <v>1972534</v>
      </c>
      <c r="G8" s="19">
        <v>16492</v>
      </c>
      <c r="H8" s="27">
        <f>SUM(F8:G8)</f>
        <v>1989026</v>
      </c>
      <c r="I8" s="11">
        <v>2220057</v>
      </c>
      <c r="J8" s="19">
        <v>16987</v>
      </c>
      <c r="K8" s="41">
        <f>SUM(I8:J8)</f>
        <v>2237044</v>
      </c>
    </row>
    <row r="9" spans="1:12" ht="25" customHeight="1" x14ac:dyDescent="0.2">
      <c r="A9" s="1"/>
      <c r="B9" s="3" t="s">
        <v>8</v>
      </c>
      <c r="C9" s="11">
        <f>F9+I9</f>
        <v>869775</v>
      </c>
      <c r="D9" s="19">
        <f>G9+J9</f>
        <v>15846</v>
      </c>
      <c r="E9" s="27">
        <f>SUM(C9:D9)</f>
        <v>885621</v>
      </c>
      <c r="F9" s="11">
        <v>421038</v>
      </c>
      <c r="G9" s="19">
        <v>7523</v>
      </c>
      <c r="H9" s="27">
        <f>SUM(F9:G9)</f>
        <v>428561</v>
      </c>
      <c r="I9" s="11">
        <v>448737</v>
      </c>
      <c r="J9" s="19">
        <v>8323</v>
      </c>
      <c r="K9" s="41">
        <f>SUM(I9:J9)</f>
        <v>457060</v>
      </c>
    </row>
    <row r="10" spans="1:12" ht="25" customHeight="1" x14ac:dyDescent="0.2">
      <c r="A10" s="1"/>
      <c r="B10" s="4"/>
      <c r="C10" s="11"/>
      <c r="D10" s="19"/>
      <c r="E10" s="27"/>
      <c r="F10" s="11"/>
      <c r="G10" s="19"/>
      <c r="H10" s="27"/>
      <c r="I10" s="11"/>
      <c r="J10" s="19"/>
      <c r="K10" s="41"/>
    </row>
    <row r="11" spans="1:12" ht="25" customHeight="1" x14ac:dyDescent="0.2">
      <c r="A11" s="1"/>
      <c r="B11" s="5" t="s">
        <v>0</v>
      </c>
      <c r="C11" s="12">
        <f t="shared" ref="C11:K11" si="1">C12+C13</f>
        <v>212652</v>
      </c>
      <c r="D11" s="20">
        <f t="shared" si="1"/>
        <v>2021</v>
      </c>
      <c r="E11" s="28">
        <f t="shared" si="1"/>
        <v>214673</v>
      </c>
      <c r="F11" s="12">
        <v>100804</v>
      </c>
      <c r="G11" s="20">
        <v>672</v>
      </c>
      <c r="H11" s="28">
        <f t="shared" si="1"/>
        <v>101476</v>
      </c>
      <c r="I11" s="12">
        <v>111848</v>
      </c>
      <c r="J11" s="20">
        <v>1349</v>
      </c>
      <c r="K11" s="42">
        <f t="shared" si="1"/>
        <v>113197</v>
      </c>
    </row>
    <row r="12" spans="1:12" ht="25" customHeight="1" x14ac:dyDescent="0.2">
      <c r="A12" s="1"/>
      <c r="B12" s="4" t="s">
        <v>1</v>
      </c>
      <c r="C12" s="11">
        <f>F12+I12</f>
        <v>157614</v>
      </c>
      <c r="D12" s="19">
        <f>G12+J12</f>
        <v>1127</v>
      </c>
      <c r="E12" s="27">
        <f>SUM(C12:D12)</f>
        <v>158741</v>
      </c>
      <c r="F12" s="11">
        <v>74269</v>
      </c>
      <c r="G12" s="18">
        <v>369</v>
      </c>
      <c r="H12" s="27">
        <f>SUM(F12:G12)</f>
        <v>74638</v>
      </c>
      <c r="I12" s="11">
        <v>83345</v>
      </c>
      <c r="J12" s="18">
        <v>758</v>
      </c>
      <c r="K12" s="41">
        <f>SUM(I12:J12)</f>
        <v>84103</v>
      </c>
    </row>
    <row r="13" spans="1:12" ht="25" customHeight="1" x14ac:dyDescent="0.2">
      <c r="A13" s="1"/>
      <c r="B13" s="3" t="s">
        <v>13</v>
      </c>
      <c r="C13" s="10">
        <f>SUM(C14:C20)</f>
        <v>55038</v>
      </c>
      <c r="D13" s="18">
        <f>SUM(D14:D20)</f>
        <v>894</v>
      </c>
      <c r="E13" s="26">
        <f>SUM(E14:E20)</f>
        <v>55932</v>
      </c>
      <c r="F13" s="33">
        <v>26535</v>
      </c>
      <c r="G13" s="35">
        <v>303</v>
      </c>
      <c r="H13" s="37">
        <f>SUM(H14:H20)</f>
        <v>26838</v>
      </c>
      <c r="I13" s="33">
        <v>28503</v>
      </c>
      <c r="J13" s="35">
        <v>591</v>
      </c>
      <c r="K13" s="43">
        <f>SUM(K14:K20)</f>
        <v>29094</v>
      </c>
    </row>
    <row r="14" spans="1:12" ht="25" customHeight="1" x14ac:dyDescent="0.2">
      <c r="A14" s="1"/>
      <c r="B14" s="4" t="s">
        <v>2</v>
      </c>
      <c r="C14" s="11">
        <f t="shared" ref="C14:D20" si="2">F14+I14</f>
        <v>18598</v>
      </c>
      <c r="D14" s="19">
        <f t="shared" si="2"/>
        <v>128</v>
      </c>
      <c r="E14" s="27">
        <f t="shared" ref="E14:E20" si="3">SUM(C14:D14)</f>
        <v>18726</v>
      </c>
      <c r="F14" s="11">
        <v>8842</v>
      </c>
      <c r="G14" s="22">
        <v>84</v>
      </c>
      <c r="H14" s="27">
        <f t="shared" ref="H14:H20" si="4">SUM(F14:G14)</f>
        <v>8926</v>
      </c>
      <c r="I14" s="11">
        <v>9756</v>
      </c>
      <c r="J14" s="22">
        <v>44</v>
      </c>
      <c r="K14" s="41">
        <f t="shared" ref="K14:K20" si="5">SUM(I14:J14)</f>
        <v>9800</v>
      </c>
    </row>
    <row r="15" spans="1:12" ht="25" customHeight="1" x14ac:dyDescent="0.2">
      <c r="A15" s="1"/>
      <c r="B15" s="4" t="s">
        <v>4</v>
      </c>
      <c r="C15" s="11">
        <f t="shared" si="2"/>
        <v>8260</v>
      </c>
      <c r="D15" s="19">
        <f t="shared" si="2"/>
        <v>177</v>
      </c>
      <c r="E15" s="27">
        <f t="shared" si="3"/>
        <v>8437</v>
      </c>
      <c r="F15" s="11">
        <v>3962</v>
      </c>
      <c r="G15" s="19">
        <v>58</v>
      </c>
      <c r="H15" s="27">
        <f t="shared" si="4"/>
        <v>4020</v>
      </c>
      <c r="I15" s="11">
        <v>4298</v>
      </c>
      <c r="J15" s="19">
        <v>119</v>
      </c>
      <c r="K15" s="41">
        <f t="shared" si="5"/>
        <v>4417</v>
      </c>
    </row>
    <row r="16" spans="1:12" ht="25" customHeight="1" x14ac:dyDescent="0.2">
      <c r="A16" s="1"/>
      <c r="B16" s="4" t="s">
        <v>7</v>
      </c>
      <c r="C16" s="11">
        <f t="shared" si="2"/>
        <v>5196</v>
      </c>
      <c r="D16" s="19">
        <f t="shared" si="2"/>
        <v>171</v>
      </c>
      <c r="E16" s="27">
        <f t="shared" si="3"/>
        <v>5367</v>
      </c>
      <c r="F16" s="11">
        <v>2601</v>
      </c>
      <c r="G16" s="19">
        <v>31</v>
      </c>
      <c r="H16" s="27">
        <f t="shared" si="4"/>
        <v>2632</v>
      </c>
      <c r="I16" s="11">
        <v>2595</v>
      </c>
      <c r="J16" s="19">
        <v>140</v>
      </c>
      <c r="K16" s="41">
        <f t="shared" si="5"/>
        <v>2735</v>
      </c>
    </row>
    <row r="17" spans="1:11" ht="25" customHeight="1" x14ac:dyDescent="0.2">
      <c r="A17" s="1"/>
      <c r="B17" s="4" t="s">
        <v>9</v>
      </c>
      <c r="C17" s="13">
        <f t="shared" si="2"/>
        <v>6941</v>
      </c>
      <c r="D17" s="21">
        <f t="shared" si="2"/>
        <v>131</v>
      </c>
      <c r="E17" s="29">
        <f t="shared" si="3"/>
        <v>7072</v>
      </c>
      <c r="F17" s="11">
        <v>3394</v>
      </c>
      <c r="G17" s="19">
        <v>57</v>
      </c>
      <c r="H17" s="27">
        <f t="shared" si="4"/>
        <v>3451</v>
      </c>
      <c r="I17" s="11">
        <v>3547</v>
      </c>
      <c r="J17" s="19">
        <v>74</v>
      </c>
      <c r="K17" s="41">
        <f t="shared" si="5"/>
        <v>3621</v>
      </c>
    </row>
    <row r="18" spans="1:11" ht="25" customHeight="1" x14ac:dyDescent="0.2">
      <c r="A18" s="1"/>
      <c r="B18" s="4" t="s">
        <v>6</v>
      </c>
      <c r="C18" s="11">
        <f t="shared" si="2"/>
        <v>6560</v>
      </c>
      <c r="D18" s="19">
        <f t="shared" si="2"/>
        <v>99</v>
      </c>
      <c r="E18" s="27">
        <f t="shared" si="3"/>
        <v>6659</v>
      </c>
      <c r="F18" s="11">
        <v>3168</v>
      </c>
      <c r="G18" s="19">
        <v>33</v>
      </c>
      <c r="H18" s="27">
        <f t="shared" si="4"/>
        <v>3201</v>
      </c>
      <c r="I18" s="11">
        <v>3392</v>
      </c>
      <c r="J18" s="19">
        <v>66</v>
      </c>
      <c r="K18" s="41">
        <f t="shared" si="5"/>
        <v>3458</v>
      </c>
    </row>
    <row r="19" spans="1:11" ht="25" customHeight="1" x14ac:dyDescent="0.2">
      <c r="A19" s="1"/>
      <c r="B19" s="4" t="s">
        <v>10</v>
      </c>
      <c r="C19" s="14">
        <f t="shared" si="2"/>
        <v>2439</v>
      </c>
      <c r="D19" s="22">
        <f t="shared" si="2"/>
        <v>41</v>
      </c>
      <c r="E19" s="30">
        <f t="shared" si="3"/>
        <v>2480</v>
      </c>
      <c r="F19" s="11">
        <v>1228</v>
      </c>
      <c r="G19" s="19">
        <v>12</v>
      </c>
      <c r="H19" s="27">
        <f t="shared" si="4"/>
        <v>1240</v>
      </c>
      <c r="I19" s="11">
        <v>1211</v>
      </c>
      <c r="J19" s="19">
        <v>29</v>
      </c>
      <c r="K19" s="41">
        <f t="shared" si="5"/>
        <v>1240</v>
      </c>
    </row>
    <row r="20" spans="1:11" ht="25" customHeight="1" thickBot="1" x14ac:dyDescent="0.25">
      <c r="A20" s="1"/>
      <c r="B20" s="6" t="s">
        <v>3</v>
      </c>
      <c r="C20" s="15">
        <f t="shared" si="2"/>
        <v>7044</v>
      </c>
      <c r="D20" s="23">
        <f t="shared" si="2"/>
        <v>147</v>
      </c>
      <c r="E20" s="31">
        <f t="shared" si="3"/>
        <v>7191</v>
      </c>
      <c r="F20" s="15">
        <v>3340</v>
      </c>
      <c r="G20" s="23">
        <v>28</v>
      </c>
      <c r="H20" s="31">
        <f t="shared" si="4"/>
        <v>3368</v>
      </c>
      <c r="I20" s="15">
        <v>3704</v>
      </c>
      <c r="J20" s="23">
        <v>119</v>
      </c>
      <c r="K20" s="44">
        <f t="shared" si="5"/>
        <v>3823</v>
      </c>
    </row>
    <row r="21" spans="1:11" ht="19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 x14ac:dyDescent="0.2"/>
    <row r="23" spans="1:11" ht="24.75" customHeight="1" x14ac:dyDescent="0.2">
      <c r="B23" s="45" t="s">
        <v>31</v>
      </c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24.75" customHeight="1" x14ac:dyDescent="0.2">
      <c r="B24" s="1"/>
    </row>
    <row r="25" spans="1:11" ht="24.75" customHeight="1" x14ac:dyDescent="0.2">
      <c r="B25" s="7"/>
    </row>
    <row r="26" spans="1:11" ht="24.75" customHeight="1" x14ac:dyDescent="0.2"/>
    <row r="27" spans="1:11" ht="24.75" customHeight="1" x14ac:dyDescent="0.2"/>
  </sheetData>
  <mergeCells count="6">
    <mergeCell ref="B23:K23"/>
    <mergeCell ref="B4:B6"/>
    <mergeCell ref="C4:K4"/>
    <mergeCell ref="C5:E5"/>
    <mergeCell ref="F5:H5"/>
    <mergeCell ref="I5:K5"/>
  </mergeCells>
  <phoneticPr fontId="1"/>
  <pageMargins left="0.7" right="0.7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opLeftCell="A10" zoomScale="90" zoomScaleNormal="90" workbookViewId="0">
      <selection activeCell="H18" sqref="H18"/>
    </sheetView>
  </sheetViews>
  <sheetFormatPr defaultRowHeight="13" x14ac:dyDescent="0.2"/>
  <cols>
    <col min="1" max="1" width="7.90625" customWidth="1"/>
    <col min="2" max="2" width="16.6328125" customWidth="1"/>
    <col min="3" max="11" width="13.453125" customWidth="1"/>
    <col min="12" max="12" width="16.6328125" customWidth="1"/>
  </cols>
  <sheetData>
    <row r="1" spans="1:12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">
      <c r="A2" s="1"/>
      <c r="B2" s="1" t="s">
        <v>21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38" t="s">
        <v>32</v>
      </c>
    </row>
    <row r="4" spans="1:12" ht="25" customHeight="1" x14ac:dyDescent="0.2">
      <c r="A4" s="1"/>
      <c r="B4" s="47" t="s">
        <v>14</v>
      </c>
      <c r="C4" s="50" t="s">
        <v>5</v>
      </c>
      <c r="D4" s="51"/>
      <c r="E4" s="51"/>
      <c r="F4" s="51"/>
      <c r="G4" s="51"/>
      <c r="H4" s="51"/>
      <c r="I4" s="51"/>
      <c r="J4" s="51"/>
      <c r="K4" s="52"/>
    </row>
    <row r="5" spans="1:12" ht="25" customHeight="1" x14ac:dyDescent="0.2">
      <c r="A5" s="1"/>
      <c r="B5" s="48"/>
      <c r="C5" s="53" t="s">
        <v>15</v>
      </c>
      <c r="D5" s="54"/>
      <c r="E5" s="55"/>
      <c r="F5" s="53" t="s">
        <v>16</v>
      </c>
      <c r="G5" s="54"/>
      <c r="H5" s="55"/>
      <c r="I5" s="53" t="s">
        <v>17</v>
      </c>
      <c r="J5" s="54"/>
      <c r="K5" s="56"/>
    </row>
    <row r="6" spans="1:12" ht="25" customHeight="1" thickBot="1" x14ac:dyDescent="0.25">
      <c r="A6" s="1"/>
      <c r="B6" s="49"/>
      <c r="C6" s="8" t="s">
        <v>18</v>
      </c>
      <c r="D6" s="16" t="s">
        <v>19</v>
      </c>
      <c r="E6" s="24" t="s">
        <v>20</v>
      </c>
      <c r="F6" s="8" t="s">
        <v>18</v>
      </c>
      <c r="G6" s="16" t="s">
        <v>19</v>
      </c>
      <c r="H6" s="24" t="s">
        <v>20</v>
      </c>
      <c r="I6" s="8" t="s">
        <v>18</v>
      </c>
      <c r="J6" s="16" t="s">
        <v>19</v>
      </c>
      <c r="K6" s="39" t="s">
        <v>20</v>
      </c>
    </row>
    <row r="7" spans="1:12" ht="25" customHeight="1" x14ac:dyDescent="0.2">
      <c r="A7" s="1"/>
      <c r="B7" s="2" t="s">
        <v>12</v>
      </c>
      <c r="C7" s="9">
        <f t="shared" ref="C7:K7" si="0">SUM(C8:C9)</f>
        <v>5058151</v>
      </c>
      <c r="D7" s="17">
        <f t="shared" si="0"/>
        <v>50385</v>
      </c>
      <c r="E7" s="25">
        <f t="shared" si="0"/>
        <v>5108536</v>
      </c>
      <c r="F7" s="32">
        <v>2391849</v>
      </c>
      <c r="G7" s="34">
        <v>24530</v>
      </c>
      <c r="H7" s="36">
        <f t="shared" si="0"/>
        <v>2416379</v>
      </c>
      <c r="I7" s="32">
        <v>2666302</v>
      </c>
      <c r="J7" s="34">
        <v>25855</v>
      </c>
      <c r="K7" s="40">
        <f t="shared" si="0"/>
        <v>2692157</v>
      </c>
    </row>
    <row r="8" spans="1:12" ht="25" customHeight="1" x14ac:dyDescent="0.2">
      <c r="A8" s="1"/>
      <c r="B8" s="3" t="s">
        <v>11</v>
      </c>
      <c r="C8" s="10">
        <f>F8+I8</f>
        <v>4189768</v>
      </c>
      <c r="D8" s="18">
        <f>G8+J8</f>
        <v>33903</v>
      </c>
      <c r="E8" s="26">
        <f>SUM(C8:D8)</f>
        <v>4223671</v>
      </c>
      <c r="F8" s="11">
        <v>1971428</v>
      </c>
      <c r="G8" s="19">
        <v>16742</v>
      </c>
      <c r="H8" s="27">
        <f>SUM(F8:G8)</f>
        <v>1988170</v>
      </c>
      <c r="I8" s="11">
        <v>2218340</v>
      </c>
      <c r="J8" s="19">
        <v>17161</v>
      </c>
      <c r="K8" s="41">
        <f>SUM(I8:J8)</f>
        <v>2235501</v>
      </c>
    </row>
    <row r="9" spans="1:12" ht="25" customHeight="1" x14ac:dyDescent="0.2">
      <c r="A9" s="1"/>
      <c r="B9" s="3" t="s">
        <v>8</v>
      </c>
      <c r="C9" s="11">
        <f>F9+I9</f>
        <v>868383</v>
      </c>
      <c r="D9" s="19">
        <f>G9+J9</f>
        <v>16482</v>
      </c>
      <c r="E9" s="27">
        <f>SUM(C9:D9)</f>
        <v>884865</v>
      </c>
      <c r="F9" s="11">
        <v>420421</v>
      </c>
      <c r="G9" s="19">
        <v>7788</v>
      </c>
      <c r="H9" s="27">
        <f>SUM(F9:G9)</f>
        <v>428209</v>
      </c>
      <c r="I9" s="11">
        <v>447962</v>
      </c>
      <c r="J9" s="19">
        <v>8694</v>
      </c>
      <c r="K9" s="41">
        <f>SUM(I9:J9)</f>
        <v>456656</v>
      </c>
    </row>
    <row r="10" spans="1:12" ht="25" customHeight="1" x14ac:dyDescent="0.2">
      <c r="A10" s="1"/>
      <c r="B10" s="4"/>
      <c r="C10" s="11"/>
      <c r="D10" s="19"/>
      <c r="E10" s="27"/>
      <c r="F10" s="11"/>
      <c r="G10" s="19"/>
      <c r="H10" s="27"/>
      <c r="I10" s="11"/>
      <c r="J10" s="19"/>
      <c r="K10" s="41"/>
    </row>
    <row r="11" spans="1:12" ht="25" customHeight="1" x14ac:dyDescent="0.2">
      <c r="A11" s="1"/>
      <c r="B11" s="5" t="s">
        <v>0</v>
      </c>
      <c r="C11" s="12">
        <f t="shared" ref="C11:K11" si="1">C12+C13</f>
        <v>212334</v>
      </c>
      <c r="D11" s="20">
        <f t="shared" si="1"/>
        <v>2075</v>
      </c>
      <c r="E11" s="28">
        <f t="shared" si="1"/>
        <v>214409</v>
      </c>
      <c r="F11" s="12">
        <v>100654</v>
      </c>
      <c r="G11" s="20">
        <v>697</v>
      </c>
      <c r="H11" s="28">
        <f t="shared" si="1"/>
        <v>101351</v>
      </c>
      <c r="I11" s="12">
        <v>111680</v>
      </c>
      <c r="J11" s="20">
        <v>1378</v>
      </c>
      <c r="K11" s="42">
        <f t="shared" si="1"/>
        <v>113058</v>
      </c>
    </row>
    <row r="12" spans="1:12" ht="25" customHeight="1" x14ac:dyDescent="0.2">
      <c r="A12" s="1"/>
      <c r="B12" s="4" t="s">
        <v>1</v>
      </c>
      <c r="C12" s="11">
        <f>F12+I12</f>
        <v>157398</v>
      </c>
      <c r="D12" s="19">
        <f>G12+J12</f>
        <v>1144</v>
      </c>
      <c r="E12" s="27">
        <f>SUM(C12:D12)</f>
        <v>158542</v>
      </c>
      <c r="F12" s="11">
        <v>74159</v>
      </c>
      <c r="G12" s="18">
        <v>370</v>
      </c>
      <c r="H12" s="27">
        <f>SUM(F12:G12)</f>
        <v>74529</v>
      </c>
      <c r="I12" s="11">
        <v>83239</v>
      </c>
      <c r="J12" s="18">
        <v>774</v>
      </c>
      <c r="K12" s="41">
        <f>SUM(I12:J12)</f>
        <v>84013</v>
      </c>
    </row>
    <row r="13" spans="1:12" ht="25" customHeight="1" x14ac:dyDescent="0.2">
      <c r="A13" s="1"/>
      <c r="B13" s="3" t="s">
        <v>13</v>
      </c>
      <c r="C13" s="10">
        <f>SUM(C14:C20)</f>
        <v>54936</v>
      </c>
      <c r="D13" s="18">
        <f>SUM(D14:D20)</f>
        <v>931</v>
      </c>
      <c r="E13" s="26">
        <f>SUM(E14:E20)</f>
        <v>55867</v>
      </c>
      <c r="F13" s="33">
        <v>26495</v>
      </c>
      <c r="G13" s="35">
        <v>327</v>
      </c>
      <c r="H13" s="37">
        <f>SUM(H14:H20)</f>
        <v>26822</v>
      </c>
      <c r="I13" s="33">
        <v>28441</v>
      </c>
      <c r="J13" s="35">
        <v>604</v>
      </c>
      <c r="K13" s="43">
        <f>SUM(K14:K20)</f>
        <v>29045</v>
      </c>
    </row>
    <row r="14" spans="1:12" ht="25" customHeight="1" x14ac:dyDescent="0.2">
      <c r="A14" s="1"/>
      <c r="B14" s="4" t="s">
        <v>2</v>
      </c>
      <c r="C14" s="11">
        <f t="shared" ref="C14:D20" si="2">F14+I14</f>
        <v>18555</v>
      </c>
      <c r="D14" s="19">
        <f t="shared" si="2"/>
        <v>132</v>
      </c>
      <c r="E14" s="27">
        <f t="shared" ref="E14:E20" si="3">SUM(C14:D14)</f>
        <v>18687</v>
      </c>
      <c r="F14" s="11">
        <v>8825</v>
      </c>
      <c r="G14" s="22">
        <v>90</v>
      </c>
      <c r="H14" s="27">
        <f t="shared" ref="H14:H20" si="4">SUM(F14:G14)</f>
        <v>8915</v>
      </c>
      <c r="I14" s="11">
        <v>9730</v>
      </c>
      <c r="J14" s="22">
        <v>42</v>
      </c>
      <c r="K14" s="41">
        <f t="shared" ref="K14:K20" si="5">SUM(I14:J14)</f>
        <v>9772</v>
      </c>
    </row>
    <row r="15" spans="1:12" ht="25" customHeight="1" x14ac:dyDescent="0.2">
      <c r="A15" s="1"/>
      <c r="B15" s="4" t="s">
        <v>4</v>
      </c>
      <c r="C15" s="11">
        <f t="shared" si="2"/>
        <v>8244</v>
      </c>
      <c r="D15" s="19">
        <f t="shared" si="2"/>
        <v>202</v>
      </c>
      <c r="E15" s="27">
        <f t="shared" si="3"/>
        <v>8446</v>
      </c>
      <c r="F15" s="11">
        <v>3954</v>
      </c>
      <c r="G15" s="19">
        <v>69</v>
      </c>
      <c r="H15" s="27">
        <f t="shared" si="4"/>
        <v>4023</v>
      </c>
      <c r="I15" s="11">
        <v>4290</v>
      </c>
      <c r="J15" s="19">
        <v>133</v>
      </c>
      <c r="K15" s="41">
        <f t="shared" si="5"/>
        <v>4423</v>
      </c>
    </row>
    <row r="16" spans="1:12" ht="25" customHeight="1" x14ac:dyDescent="0.2">
      <c r="A16" s="1"/>
      <c r="B16" s="4" t="s">
        <v>7</v>
      </c>
      <c r="C16" s="11">
        <f t="shared" si="2"/>
        <v>5186</v>
      </c>
      <c r="D16" s="19">
        <f t="shared" si="2"/>
        <v>166</v>
      </c>
      <c r="E16" s="27">
        <f t="shared" si="3"/>
        <v>5352</v>
      </c>
      <c r="F16" s="11">
        <v>2598</v>
      </c>
      <c r="G16" s="19">
        <v>28</v>
      </c>
      <c r="H16" s="27">
        <f t="shared" si="4"/>
        <v>2626</v>
      </c>
      <c r="I16" s="11">
        <v>2588</v>
      </c>
      <c r="J16" s="19">
        <v>138</v>
      </c>
      <c r="K16" s="41">
        <f t="shared" si="5"/>
        <v>2726</v>
      </c>
    </row>
    <row r="17" spans="1:11" ht="25" customHeight="1" x14ac:dyDescent="0.2">
      <c r="A17" s="1"/>
      <c r="B17" s="4" t="s">
        <v>9</v>
      </c>
      <c r="C17" s="13">
        <f t="shared" si="2"/>
        <v>6924</v>
      </c>
      <c r="D17" s="21">
        <f t="shared" si="2"/>
        <v>133</v>
      </c>
      <c r="E17" s="29">
        <f t="shared" si="3"/>
        <v>7057</v>
      </c>
      <c r="F17" s="11">
        <v>3388</v>
      </c>
      <c r="G17" s="19">
        <v>61</v>
      </c>
      <c r="H17" s="27">
        <f t="shared" si="4"/>
        <v>3449</v>
      </c>
      <c r="I17" s="11">
        <v>3536</v>
      </c>
      <c r="J17" s="19">
        <v>72</v>
      </c>
      <c r="K17" s="41">
        <f t="shared" si="5"/>
        <v>3608</v>
      </c>
    </row>
    <row r="18" spans="1:11" ht="25" customHeight="1" x14ac:dyDescent="0.2">
      <c r="A18" s="1"/>
      <c r="B18" s="4" t="s">
        <v>6</v>
      </c>
      <c r="C18" s="11">
        <f t="shared" si="2"/>
        <v>6556</v>
      </c>
      <c r="D18" s="19">
        <f t="shared" si="2"/>
        <v>101</v>
      </c>
      <c r="E18" s="27">
        <f t="shared" si="3"/>
        <v>6657</v>
      </c>
      <c r="F18" s="11">
        <v>3165</v>
      </c>
      <c r="G18" s="19">
        <v>35</v>
      </c>
      <c r="H18" s="27">
        <f t="shared" si="4"/>
        <v>3200</v>
      </c>
      <c r="I18" s="11">
        <v>3391</v>
      </c>
      <c r="J18" s="19">
        <v>66</v>
      </c>
      <c r="K18" s="41">
        <f t="shared" si="5"/>
        <v>3457</v>
      </c>
    </row>
    <row r="19" spans="1:11" ht="25" customHeight="1" x14ac:dyDescent="0.2">
      <c r="A19" s="1"/>
      <c r="B19" s="4" t="s">
        <v>10</v>
      </c>
      <c r="C19" s="14">
        <f t="shared" si="2"/>
        <v>2440</v>
      </c>
      <c r="D19" s="22">
        <f t="shared" si="2"/>
        <v>44</v>
      </c>
      <c r="E19" s="30">
        <f t="shared" si="3"/>
        <v>2484</v>
      </c>
      <c r="F19" s="11">
        <v>1234</v>
      </c>
      <c r="G19" s="19">
        <v>14</v>
      </c>
      <c r="H19" s="27">
        <f t="shared" si="4"/>
        <v>1248</v>
      </c>
      <c r="I19" s="11">
        <v>1206</v>
      </c>
      <c r="J19" s="19">
        <v>30</v>
      </c>
      <c r="K19" s="41">
        <f t="shared" si="5"/>
        <v>1236</v>
      </c>
    </row>
    <row r="20" spans="1:11" ht="25" customHeight="1" thickBot="1" x14ac:dyDescent="0.25">
      <c r="A20" s="1"/>
      <c r="B20" s="6" t="s">
        <v>3</v>
      </c>
      <c r="C20" s="15">
        <f t="shared" si="2"/>
        <v>7031</v>
      </c>
      <c r="D20" s="23">
        <f t="shared" si="2"/>
        <v>153</v>
      </c>
      <c r="E20" s="31">
        <f t="shared" si="3"/>
        <v>7184</v>
      </c>
      <c r="F20" s="15">
        <v>3331</v>
      </c>
      <c r="G20" s="23">
        <v>30</v>
      </c>
      <c r="H20" s="31">
        <f t="shared" si="4"/>
        <v>3361</v>
      </c>
      <c r="I20" s="15">
        <v>3700</v>
      </c>
      <c r="J20" s="23">
        <v>123</v>
      </c>
      <c r="K20" s="44">
        <f t="shared" si="5"/>
        <v>3823</v>
      </c>
    </row>
    <row r="21" spans="1:11" ht="19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 x14ac:dyDescent="0.2"/>
    <row r="23" spans="1:11" ht="24.75" customHeight="1" x14ac:dyDescent="0.2">
      <c r="B23" s="45" t="s">
        <v>33</v>
      </c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24.75" customHeight="1" x14ac:dyDescent="0.2">
      <c r="B24" s="1"/>
    </row>
    <row r="25" spans="1:11" ht="24.75" customHeight="1" x14ac:dyDescent="0.2">
      <c r="B25" s="7"/>
    </row>
    <row r="26" spans="1:11" ht="24.75" customHeight="1" x14ac:dyDescent="0.2"/>
    <row r="27" spans="1:11" ht="24.75" customHeight="1" x14ac:dyDescent="0.2"/>
  </sheetData>
  <mergeCells count="6">
    <mergeCell ref="B23:K23"/>
    <mergeCell ref="B4:B6"/>
    <mergeCell ref="C4:K4"/>
    <mergeCell ref="C5:E5"/>
    <mergeCell ref="F5:H5"/>
    <mergeCell ref="I5:K5"/>
  </mergeCells>
  <phoneticPr fontId="1"/>
  <pageMargins left="0.7" right="0.7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opLeftCell="A4" zoomScale="90" zoomScaleNormal="90" workbookViewId="0">
      <selection activeCell="H3" sqref="H3"/>
    </sheetView>
  </sheetViews>
  <sheetFormatPr defaultRowHeight="13" x14ac:dyDescent="0.2"/>
  <cols>
    <col min="1" max="1" width="7.90625" customWidth="1"/>
    <col min="2" max="2" width="16.6328125" customWidth="1"/>
    <col min="3" max="11" width="13.453125" customWidth="1"/>
    <col min="12" max="12" width="16.6328125" customWidth="1"/>
  </cols>
  <sheetData>
    <row r="1" spans="1:12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">
      <c r="A2" s="1"/>
      <c r="B2" s="1" t="s">
        <v>21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38" t="s">
        <v>34</v>
      </c>
    </row>
    <row r="4" spans="1:12" ht="25" customHeight="1" x14ac:dyDescent="0.2">
      <c r="A4" s="1"/>
      <c r="B4" s="47" t="s">
        <v>14</v>
      </c>
      <c r="C4" s="50" t="s">
        <v>5</v>
      </c>
      <c r="D4" s="51"/>
      <c r="E4" s="51"/>
      <c r="F4" s="51"/>
      <c r="G4" s="51"/>
      <c r="H4" s="51"/>
      <c r="I4" s="51"/>
      <c r="J4" s="51"/>
      <c r="K4" s="52"/>
    </row>
    <row r="5" spans="1:12" ht="25" customHeight="1" x14ac:dyDescent="0.2">
      <c r="A5" s="1"/>
      <c r="B5" s="48"/>
      <c r="C5" s="53" t="s">
        <v>15</v>
      </c>
      <c r="D5" s="54"/>
      <c r="E5" s="55"/>
      <c r="F5" s="53" t="s">
        <v>16</v>
      </c>
      <c r="G5" s="54"/>
      <c r="H5" s="55"/>
      <c r="I5" s="53" t="s">
        <v>17</v>
      </c>
      <c r="J5" s="54"/>
      <c r="K5" s="56"/>
    </row>
    <row r="6" spans="1:12" ht="25" customHeight="1" thickBot="1" x14ac:dyDescent="0.25">
      <c r="A6" s="1"/>
      <c r="B6" s="49"/>
      <c r="C6" s="8" t="s">
        <v>18</v>
      </c>
      <c r="D6" s="16" t="s">
        <v>19</v>
      </c>
      <c r="E6" s="24" t="s">
        <v>20</v>
      </c>
      <c r="F6" s="8" t="s">
        <v>18</v>
      </c>
      <c r="G6" s="16" t="s">
        <v>19</v>
      </c>
      <c r="H6" s="24" t="s">
        <v>20</v>
      </c>
      <c r="I6" s="8" t="s">
        <v>18</v>
      </c>
      <c r="J6" s="16" t="s">
        <v>19</v>
      </c>
      <c r="K6" s="39" t="s">
        <v>20</v>
      </c>
    </row>
    <row r="7" spans="1:12" ht="25" customHeight="1" x14ac:dyDescent="0.2">
      <c r="A7" s="1"/>
      <c r="B7" s="2" t="s">
        <v>12</v>
      </c>
      <c r="C7" s="9">
        <f t="shared" ref="C7:K7" si="0">SUM(C8:C9)</f>
        <v>5053074</v>
      </c>
      <c r="D7" s="17">
        <f t="shared" si="0"/>
        <v>51583</v>
      </c>
      <c r="E7" s="25">
        <f t="shared" si="0"/>
        <v>5104657</v>
      </c>
      <c r="F7" s="32">
        <v>2389444</v>
      </c>
      <c r="G7" s="34">
        <v>25207</v>
      </c>
      <c r="H7" s="36">
        <f t="shared" si="0"/>
        <v>2414651</v>
      </c>
      <c r="I7" s="32">
        <v>2663630</v>
      </c>
      <c r="J7" s="34">
        <v>26376</v>
      </c>
      <c r="K7" s="40">
        <f t="shared" si="0"/>
        <v>2690006</v>
      </c>
    </row>
    <row r="8" spans="1:12" ht="25" customHeight="1" x14ac:dyDescent="0.2">
      <c r="A8" s="1"/>
      <c r="B8" s="3" t="s">
        <v>11</v>
      </c>
      <c r="C8" s="10">
        <f>F8+I8</f>
        <v>4185933</v>
      </c>
      <c r="D8" s="18">
        <f>G8+J8</f>
        <v>34841</v>
      </c>
      <c r="E8" s="26">
        <f>SUM(C8:D8)</f>
        <v>4220774</v>
      </c>
      <c r="F8" s="11">
        <v>1969550</v>
      </c>
      <c r="G8" s="19">
        <v>17256</v>
      </c>
      <c r="H8" s="27">
        <f>SUM(F8:G8)</f>
        <v>1986806</v>
      </c>
      <c r="I8" s="11">
        <v>2216383</v>
      </c>
      <c r="J8" s="19">
        <v>17585</v>
      </c>
      <c r="K8" s="41">
        <f>SUM(I8:J8)</f>
        <v>2233968</v>
      </c>
    </row>
    <row r="9" spans="1:12" ht="25" customHeight="1" x14ac:dyDescent="0.2">
      <c r="A9" s="1"/>
      <c r="B9" s="3" t="s">
        <v>8</v>
      </c>
      <c r="C9" s="11">
        <f>F9+I9</f>
        <v>867141</v>
      </c>
      <c r="D9" s="19">
        <f>G9+J9</f>
        <v>16742</v>
      </c>
      <c r="E9" s="27">
        <f>SUM(C9:D9)</f>
        <v>883883</v>
      </c>
      <c r="F9" s="11">
        <v>419894</v>
      </c>
      <c r="G9" s="19">
        <v>7951</v>
      </c>
      <c r="H9" s="27">
        <f>SUM(F9:G9)</f>
        <v>427845</v>
      </c>
      <c r="I9" s="11">
        <v>447247</v>
      </c>
      <c r="J9" s="19">
        <v>8791</v>
      </c>
      <c r="K9" s="41">
        <f>SUM(I9:J9)</f>
        <v>456038</v>
      </c>
    </row>
    <row r="10" spans="1:12" ht="25" customHeight="1" x14ac:dyDescent="0.2">
      <c r="A10" s="1"/>
      <c r="B10" s="4"/>
      <c r="C10" s="11"/>
      <c r="D10" s="19"/>
      <c r="E10" s="27"/>
      <c r="F10" s="11"/>
      <c r="G10" s="19"/>
      <c r="H10" s="27"/>
      <c r="I10" s="11"/>
      <c r="J10" s="19"/>
      <c r="K10" s="41"/>
    </row>
    <row r="11" spans="1:12" ht="25" customHeight="1" x14ac:dyDescent="0.2">
      <c r="A11" s="1"/>
      <c r="B11" s="5" t="s">
        <v>0</v>
      </c>
      <c r="C11" s="12">
        <f t="shared" ref="C11:K11" si="1">C12+C13</f>
        <v>212045</v>
      </c>
      <c r="D11" s="20">
        <f t="shared" si="1"/>
        <v>2090</v>
      </c>
      <c r="E11" s="28">
        <f t="shared" si="1"/>
        <v>214135</v>
      </c>
      <c r="F11" s="12">
        <v>100515</v>
      </c>
      <c r="G11" s="20">
        <v>704</v>
      </c>
      <c r="H11" s="28">
        <f t="shared" si="1"/>
        <v>101219</v>
      </c>
      <c r="I11" s="12">
        <v>111530</v>
      </c>
      <c r="J11" s="20">
        <v>1386</v>
      </c>
      <c r="K11" s="42">
        <f t="shared" si="1"/>
        <v>112916</v>
      </c>
    </row>
    <row r="12" spans="1:12" ht="25" customHeight="1" x14ac:dyDescent="0.2">
      <c r="A12" s="1"/>
      <c r="B12" s="4" t="s">
        <v>1</v>
      </c>
      <c r="C12" s="11">
        <f>F12+I12</f>
        <v>157186</v>
      </c>
      <c r="D12" s="19">
        <f>G12+J12</f>
        <v>1110</v>
      </c>
      <c r="E12" s="27">
        <f>SUM(C12:D12)</f>
        <v>158296</v>
      </c>
      <c r="F12" s="11">
        <v>74061</v>
      </c>
      <c r="G12" s="18">
        <v>372</v>
      </c>
      <c r="H12" s="27">
        <f>SUM(F12:G12)</f>
        <v>74433</v>
      </c>
      <c r="I12" s="11">
        <v>83125</v>
      </c>
      <c r="J12" s="18">
        <v>738</v>
      </c>
      <c r="K12" s="41">
        <f>SUM(I12:J12)</f>
        <v>83863</v>
      </c>
    </row>
    <row r="13" spans="1:12" ht="25" customHeight="1" x14ac:dyDescent="0.2">
      <c r="A13" s="1"/>
      <c r="B13" s="3" t="s">
        <v>13</v>
      </c>
      <c r="C13" s="10">
        <f>SUM(C14:C20)</f>
        <v>54859</v>
      </c>
      <c r="D13" s="18">
        <f>SUM(D14:D20)</f>
        <v>980</v>
      </c>
      <c r="E13" s="26">
        <f>SUM(E14:E20)</f>
        <v>55839</v>
      </c>
      <c r="F13" s="33">
        <v>26454</v>
      </c>
      <c r="G13" s="35">
        <v>332</v>
      </c>
      <c r="H13" s="37">
        <f>SUM(H14:H20)</f>
        <v>26786</v>
      </c>
      <c r="I13" s="33">
        <v>28405</v>
      </c>
      <c r="J13" s="35">
        <v>648</v>
      </c>
      <c r="K13" s="43">
        <f>SUM(K14:K20)</f>
        <v>29053</v>
      </c>
    </row>
    <row r="14" spans="1:12" ht="25" customHeight="1" x14ac:dyDescent="0.2">
      <c r="A14" s="1"/>
      <c r="B14" s="4" t="s">
        <v>2</v>
      </c>
      <c r="C14" s="11">
        <f t="shared" ref="C14:D20" si="2">F14+I14</f>
        <v>18533</v>
      </c>
      <c r="D14" s="19">
        <f t="shared" si="2"/>
        <v>158</v>
      </c>
      <c r="E14" s="27">
        <f t="shared" ref="E14:E20" si="3">SUM(C14:D14)</f>
        <v>18691</v>
      </c>
      <c r="F14" s="11">
        <v>8817</v>
      </c>
      <c r="G14" s="22">
        <v>89</v>
      </c>
      <c r="H14" s="27">
        <f t="shared" ref="H14:H20" si="4">SUM(F14:G14)</f>
        <v>8906</v>
      </c>
      <c r="I14" s="11">
        <v>9716</v>
      </c>
      <c r="J14" s="22">
        <v>69</v>
      </c>
      <c r="K14" s="41">
        <f t="shared" ref="K14:K20" si="5">SUM(I14:J14)</f>
        <v>9785</v>
      </c>
    </row>
    <row r="15" spans="1:12" ht="25" customHeight="1" x14ac:dyDescent="0.2">
      <c r="A15" s="1"/>
      <c r="B15" s="4" t="s">
        <v>4</v>
      </c>
      <c r="C15" s="11">
        <f t="shared" si="2"/>
        <v>8245</v>
      </c>
      <c r="D15" s="19">
        <f t="shared" si="2"/>
        <v>204</v>
      </c>
      <c r="E15" s="27">
        <f t="shared" si="3"/>
        <v>8449</v>
      </c>
      <c r="F15" s="11">
        <v>3956</v>
      </c>
      <c r="G15" s="19">
        <v>69</v>
      </c>
      <c r="H15" s="27">
        <f t="shared" si="4"/>
        <v>4025</v>
      </c>
      <c r="I15" s="11">
        <v>4289</v>
      </c>
      <c r="J15" s="19">
        <v>135</v>
      </c>
      <c r="K15" s="41">
        <f t="shared" si="5"/>
        <v>4424</v>
      </c>
    </row>
    <row r="16" spans="1:12" ht="25" customHeight="1" x14ac:dyDescent="0.2">
      <c r="A16" s="1"/>
      <c r="B16" s="4" t="s">
        <v>7</v>
      </c>
      <c r="C16" s="11">
        <f t="shared" si="2"/>
        <v>5181</v>
      </c>
      <c r="D16" s="19">
        <f t="shared" si="2"/>
        <v>170</v>
      </c>
      <c r="E16" s="27">
        <f t="shared" si="3"/>
        <v>5351</v>
      </c>
      <c r="F16" s="11">
        <v>2596</v>
      </c>
      <c r="G16" s="19">
        <v>29</v>
      </c>
      <c r="H16" s="27">
        <f t="shared" si="4"/>
        <v>2625</v>
      </c>
      <c r="I16" s="11">
        <v>2585</v>
      </c>
      <c r="J16" s="19">
        <v>141</v>
      </c>
      <c r="K16" s="41">
        <f t="shared" si="5"/>
        <v>2726</v>
      </c>
    </row>
    <row r="17" spans="1:11" ht="25" customHeight="1" x14ac:dyDescent="0.2">
      <c r="A17" s="1"/>
      <c r="B17" s="4" t="s">
        <v>9</v>
      </c>
      <c r="C17" s="13">
        <f t="shared" si="2"/>
        <v>6902</v>
      </c>
      <c r="D17" s="21">
        <f t="shared" si="2"/>
        <v>141</v>
      </c>
      <c r="E17" s="29">
        <f t="shared" si="3"/>
        <v>7043</v>
      </c>
      <c r="F17" s="11">
        <v>3375</v>
      </c>
      <c r="G17" s="19">
        <v>64</v>
      </c>
      <c r="H17" s="27">
        <f t="shared" si="4"/>
        <v>3439</v>
      </c>
      <c r="I17" s="11">
        <v>3527</v>
      </c>
      <c r="J17" s="19">
        <v>77</v>
      </c>
      <c r="K17" s="41">
        <f t="shared" si="5"/>
        <v>3604</v>
      </c>
    </row>
    <row r="18" spans="1:11" ht="25" customHeight="1" x14ac:dyDescent="0.2">
      <c r="A18" s="1"/>
      <c r="B18" s="4" t="s">
        <v>6</v>
      </c>
      <c r="C18" s="11">
        <f t="shared" si="2"/>
        <v>6544</v>
      </c>
      <c r="D18" s="19">
        <f t="shared" si="2"/>
        <v>103</v>
      </c>
      <c r="E18" s="27">
        <f t="shared" si="3"/>
        <v>6647</v>
      </c>
      <c r="F18" s="11">
        <v>3158</v>
      </c>
      <c r="G18" s="19">
        <v>36</v>
      </c>
      <c r="H18" s="27">
        <f t="shared" si="4"/>
        <v>3194</v>
      </c>
      <c r="I18" s="11">
        <v>3386</v>
      </c>
      <c r="J18" s="19">
        <v>67</v>
      </c>
      <c r="K18" s="41">
        <f t="shared" si="5"/>
        <v>3453</v>
      </c>
    </row>
    <row r="19" spans="1:11" ht="25" customHeight="1" x14ac:dyDescent="0.2">
      <c r="A19" s="1"/>
      <c r="B19" s="4" t="s">
        <v>10</v>
      </c>
      <c r="C19" s="14">
        <f t="shared" si="2"/>
        <v>2432</v>
      </c>
      <c r="D19" s="22">
        <f t="shared" si="2"/>
        <v>47</v>
      </c>
      <c r="E19" s="30">
        <f t="shared" si="3"/>
        <v>2479</v>
      </c>
      <c r="F19" s="11">
        <v>1227</v>
      </c>
      <c r="G19" s="19">
        <v>15</v>
      </c>
      <c r="H19" s="27">
        <f t="shared" si="4"/>
        <v>1242</v>
      </c>
      <c r="I19" s="11">
        <v>1205</v>
      </c>
      <c r="J19" s="19">
        <v>32</v>
      </c>
      <c r="K19" s="41">
        <f t="shared" si="5"/>
        <v>1237</v>
      </c>
    </row>
    <row r="20" spans="1:11" ht="25" customHeight="1" thickBot="1" x14ac:dyDescent="0.25">
      <c r="A20" s="1"/>
      <c r="B20" s="6" t="s">
        <v>3</v>
      </c>
      <c r="C20" s="15">
        <f t="shared" si="2"/>
        <v>7022</v>
      </c>
      <c r="D20" s="23">
        <f t="shared" si="2"/>
        <v>157</v>
      </c>
      <c r="E20" s="31">
        <f t="shared" si="3"/>
        <v>7179</v>
      </c>
      <c r="F20" s="15">
        <v>3325</v>
      </c>
      <c r="G20" s="23">
        <v>30</v>
      </c>
      <c r="H20" s="31">
        <f t="shared" si="4"/>
        <v>3355</v>
      </c>
      <c r="I20" s="15">
        <v>3697</v>
      </c>
      <c r="J20" s="23">
        <v>127</v>
      </c>
      <c r="K20" s="44">
        <f t="shared" si="5"/>
        <v>3824</v>
      </c>
    </row>
    <row r="21" spans="1:11" ht="19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 x14ac:dyDescent="0.2"/>
    <row r="23" spans="1:11" ht="24.75" customHeight="1" x14ac:dyDescent="0.2">
      <c r="B23" s="45" t="s">
        <v>35</v>
      </c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24.75" customHeight="1" x14ac:dyDescent="0.2">
      <c r="B24" s="1"/>
    </row>
    <row r="25" spans="1:11" ht="24.75" customHeight="1" x14ac:dyDescent="0.2">
      <c r="B25" s="7"/>
    </row>
    <row r="26" spans="1:11" ht="24.75" customHeight="1" x14ac:dyDescent="0.2"/>
    <row r="27" spans="1:11" ht="24.75" customHeight="1" x14ac:dyDescent="0.2"/>
  </sheetData>
  <mergeCells count="6">
    <mergeCell ref="B23:K23"/>
    <mergeCell ref="B4:B6"/>
    <mergeCell ref="C4:K4"/>
    <mergeCell ref="C5:E5"/>
    <mergeCell ref="F5:H5"/>
    <mergeCell ref="I5:K5"/>
  </mergeCells>
  <phoneticPr fontId="1"/>
  <pageMargins left="0.7" right="0.7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="80" zoomScaleNormal="80" workbookViewId="0">
      <selection activeCell="H12" sqref="H12"/>
    </sheetView>
  </sheetViews>
  <sheetFormatPr defaultRowHeight="13" x14ac:dyDescent="0.2"/>
  <cols>
    <col min="1" max="1" width="7.90625" customWidth="1"/>
    <col min="2" max="2" width="16.6328125" customWidth="1"/>
    <col min="3" max="11" width="13.453125" customWidth="1"/>
    <col min="12" max="12" width="16.6328125" customWidth="1"/>
  </cols>
  <sheetData>
    <row r="1" spans="1:12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">
      <c r="A2" s="1"/>
      <c r="B2" s="1" t="s">
        <v>21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38" t="s">
        <v>36</v>
      </c>
    </row>
    <row r="4" spans="1:12" ht="25" customHeight="1" x14ac:dyDescent="0.2">
      <c r="A4" s="1"/>
      <c r="B4" s="47" t="s">
        <v>14</v>
      </c>
      <c r="C4" s="50" t="s">
        <v>5</v>
      </c>
      <c r="D4" s="51"/>
      <c r="E4" s="51"/>
      <c r="F4" s="51"/>
      <c r="G4" s="51"/>
      <c r="H4" s="51"/>
      <c r="I4" s="51"/>
      <c r="J4" s="51"/>
      <c r="K4" s="52"/>
    </row>
    <row r="5" spans="1:12" ht="25" customHeight="1" x14ac:dyDescent="0.2">
      <c r="A5" s="1"/>
      <c r="B5" s="48"/>
      <c r="C5" s="53" t="s">
        <v>15</v>
      </c>
      <c r="D5" s="54"/>
      <c r="E5" s="55"/>
      <c r="F5" s="53" t="s">
        <v>16</v>
      </c>
      <c r="G5" s="54"/>
      <c r="H5" s="55"/>
      <c r="I5" s="53" t="s">
        <v>17</v>
      </c>
      <c r="J5" s="54"/>
      <c r="K5" s="56"/>
    </row>
    <row r="6" spans="1:12" ht="25" customHeight="1" thickBot="1" x14ac:dyDescent="0.25">
      <c r="A6" s="1"/>
      <c r="B6" s="49"/>
      <c r="C6" s="8" t="s">
        <v>18</v>
      </c>
      <c r="D6" s="16" t="s">
        <v>19</v>
      </c>
      <c r="E6" s="24" t="s">
        <v>20</v>
      </c>
      <c r="F6" s="8" t="s">
        <v>18</v>
      </c>
      <c r="G6" s="16" t="s">
        <v>19</v>
      </c>
      <c r="H6" s="24" t="s">
        <v>20</v>
      </c>
      <c r="I6" s="8" t="s">
        <v>18</v>
      </c>
      <c r="J6" s="16" t="s">
        <v>19</v>
      </c>
      <c r="K6" s="39" t="s">
        <v>20</v>
      </c>
    </row>
    <row r="7" spans="1:12" ht="25" customHeight="1" x14ac:dyDescent="0.2">
      <c r="A7" s="1"/>
      <c r="B7" s="2" t="s">
        <v>12</v>
      </c>
      <c r="C7" s="9">
        <f t="shared" ref="C7:K7" si="0">SUM(C8:C9)</f>
        <v>5048695</v>
      </c>
      <c r="D7" s="17">
        <f t="shared" si="0"/>
        <v>52403</v>
      </c>
      <c r="E7" s="25">
        <f t="shared" si="0"/>
        <v>5101098</v>
      </c>
      <c r="F7" s="32">
        <v>2387429</v>
      </c>
      <c r="G7" s="34">
        <v>25689</v>
      </c>
      <c r="H7" s="36">
        <f t="shared" si="0"/>
        <v>2413118</v>
      </c>
      <c r="I7" s="32">
        <v>2661266</v>
      </c>
      <c r="J7" s="34">
        <v>26714</v>
      </c>
      <c r="K7" s="40">
        <f t="shared" si="0"/>
        <v>2687980</v>
      </c>
    </row>
    <row r="8" spans="1:12" ht="25" customHeight="1" x14ac:dyDescent="0.2">
      <c r="A8" s="1"/>
      <c r="B8" s="3" t="s">
        <v>11</v>
      </c>
      <c r="C8" s="10">
        <f>F8+I8</f>
        <v>4182843</v>
      </c>
      <c r="D8" s="18">
        <f>G8+J8</f>
        <v>35642</v>
      </c>
      <c r="E8" s="26">
        <f>SUM(C8:D8)</f>
        <v>4218485</v>
      </c>
      <c r="F8" s="11">
        <v>1968074</v>
      </c>
      <c r="G8" s="19">
        <v>17720</v>
      </c>
      <c r="H8" s="27">
        <f>SUM(F8:G8)</f>
        <v>1985794</v>
      </c>
      <c r="I8" s="11">
        <v>2214769</v>
      </c>
      <c r="J8" s="19">
        <v>17922</v>
      </c>
      <c r="K8" s="41">
        <f>SUM(I8:J8)</f>
        <v>2232691</v>
      </c>
    </row>
    <row r="9" spans="1:12" ht="25" customHeight="1" x14ac:dyDescent="0.2">
      <c r="A9" s="1"/>
      <c r="B9" s="3" t="s">
        <v>8</v>
      </c>
      <c r="C9" s="11">
        <f>F9+I9</f>
        <v>865852</v>
      </c>
      <c r="D9" s="19">
        <f>G9+J9</f>
        <v>16761</v>
      </c>
      <c r="E9" s="27">
        <f>SUM(C9:D9)</f>
        <v>882613</v>
      </c>
      <c r="F9" s="11">
        <v>419355</v>
      </c>
      <c r="G9" s="19">
        <v>7969</v>
      </c>
      <c r="H9" s="27">
        <f>SUM(F9:G9)</f>
        <v>427324</v>
      </c>
      <c r="I9" s="11">
        <v>446497</v>
      </c>
      <c r="J9" s="19">
        <v>8792</v>
      </c>
      <c r="K9" s="41">
        <f>SUM(I9:J9)</f>
        <v>455289</v>
      </c>
    </row>
    <row r="10" spans="1:12" ht="25" customHeight="1" x14ac:dyDescent="0.2">
      <c r="A10" s="1"/>
      <c r="B10" s="4"/>
      <c r="C10" s="11"/>
      <c r="D10" s="19"/>
      <c r="E10" s="27"/>
      <c r="F10" s="11"/>
      <c r="G10" s="19"/>
      <c r="H10" s="27"/>
      <c r="I10" s="11"/>
      <c r="J10" s="19"/>
      <c r="K10" s="41"/>
    </row>
    <row r="11" spans="1:12" ht="25" customHeight="1" x14ac:dyDescent="0.2">
      <c r="A11" s="1"/>
      <c r="B11" s="5" t="s">
        <v>0</v>
      </c>
      <c r="C11" s="12">
        <f t="shared" ref="C11:K11" si="1">C12+C13</f>
        <v>211729</v>
      </c>
      <c r="D11" s="20">
        <f t="shared" si="1"/>
        <v>2117</v>
      </c>
      <c r="E11" s="28">
        <f t="shared" si="1"/>
        <v>213846</v>
      </c>
      <c r="F11" s="12">
        <v>100380</v>
      </c>
      <c r="G11" s="20">
        <v>700</v>
      </c>
      <c r="H11" s="28">
        <f t="shared" si="1"/>
        <v>101080</v>
      </c>
      <c r="I11" s="12">
        <v>111349</v>
      </c>
      <c r="J11" s="20">
        <v>1417</v>
      </c>
      <c r="K11" s="42">
        <f t="shared" si="1"/>
        <v>112766</v>
      </c>
    </row>
    <row r="12" spans="1:12" ht="25" customHeight="1" x14ac:dyDescent="0.2">
      <c r="A12" s="1"/>
      <c r="B12" s="4" t="s">
        <v>1</v>
      </c>
      <c r="C12" s="11">
        <f>F12+I12</f>
        <v>156902</v>
      </c>
      <c r="D12" s="19">
        <f>G12+J12</f>
        <v>1149</v>
      </c>
      <c r="E12" s="27">
        <f>SUM(C12:D12)</f>
        <v>158051</v>
      </c>
      <c r="F12" s="11">
        <v>73932</v>
      </c>
      <c r="G12" s="18">
        <v>385</v>
      </c>
      <c r="H12" s="27">
        <f>SUM(F12:G12)</f>
        <v>74317</v>
      </c>
      <c r="I12" s="11">
        <v>82970</v>
      </c>
      <c r="J12" s="18">
        <v>764</v>
      </c>
      <c r="K12" s="41">
        <f>SUM(I12:J12)</f>
        <v>83734</v>
      </c>
    </row>
    <row r="13" spans="1:12" ht="25" customHeight="1" x14ac:dyDescent="0.2">
      <c r="A13" s="1"/>
      <c r="B13" s="3" t="s">
        <v>13</v>
      </c>
      <c r="C13" s="10">
        <f>SUM(C14:C20)</f>
        <v>54827</v>
      </c>
      <c r="D13" s="18">
        <f>SUM(D14:D20)</f>
        <v>968</v>
      </c>
      <c r="E13" s="26">
        <f>SUM(E14:E20)</f>
        <v>55795</v>
      </c>
      <c r="F13" s="33">
        <v>26448</v>
      </c>
      <c r="G13" s="35">
        <v>315</v>
      </c>
      <c r="H13" s="37">
        <f>SUM(H14:H20)</f>
        <v>26763</v>
      </c>
      <c r="I13" s="33">
        <v>28379</v>
      </c>
      <c r="J13" s="35">
        <v>653</v>
      </c>
      <c r="K13" s="43">
        <f>SUM(K14:K20)</f>
        <v>29032</v>
      </c>
    </row>
    <row r="14" spans="1:12" ht="25" customHeight="1" x14ac:dyDescent="0.2">
      <c r="A14" s="1"/>
      <c r="B14" s="4" t="s">
        <v>2</v>
      </c>
      <c r="C14" s="11">
        <f t="shared" ref="C14:D20" si="2">F14+I14</f>
        <v>18541</v>
      </c>
      <c r="D14" s="19">
        <f t="shared" si="2"/>
        <v>138</v>
      </c>
      <c r="E14" s="27">
        <f t="shared" ref="E14:E20" si="3">SUM(C14:D14)</f>
        <v>18679</v>
      </c>
      <c r="F14" s="11">
        <v>8817</v>
      </c>
      <c r="G14" s="22">
        <v>73</v>
      </c>
      <c r="H14" s="27">
        <f t="shared" ref="H14:H20" si="4">SUM(F14:G14)</f>
        <v>8890</v>
      </c>
      <c r="I14" s="11">
        <v>9724</v>
      </c>
      <c r="J14" s="22">
        <v>65</v>
      </c>
      <c r="K14" s="41">
        <f t="shared" ref="K14:K20" si="5">SUM(I14:J14)</f>
        <v>9789</v>
      </c>
    </row>
    <row r="15" spans="1:12" ht="25" customHeight="1" x14ac:dyDescent="0.2">
      <c r="A15" s="1"/>
      <c r="B15" s="4" t="s">
        <v>4</v>
      </c>
      <c r="C15" s="11">
        <f t="shared" si="2"/>
        <v>8244</v>
      </c>
      <c r="D15" s="19">
        <f t="shared" si="2"/>
        <v>198</v>
      </c>
      <c r="E15" s="27">
        <f t="shared" si="3"/>
        <v>8442</v>
      </c>
      <c r="F15" s="11">
        <v>3957</v>
      </c>
      <c r="G15" s="19">
        <v>66</v>
      </c>
      <c r="H15" s="27">
        <f t="shared" si="4"/>
        <v>4023</v>
      </c>
      <c r="I15" s="11">
        <v>4287</v>
      </c>
      <c r="J15" s="19">
        <v>132</v>
      </c>
      <c r="K15" s="41">
        <f t="shared" si="5"/>
        <v>4419</v>
      </c>
    </row>
    <row r="16" spans="1:12" ht="25" customHeight="1" x14ac:dyDescent="0.2">
      <c r="A16" s="1"/>
      <c r="B16" s="4" t="s">
        <v>7</v>
      </c>
      <c r="C16" s="11">
        <f t="shared" si="2"/>
        <v>5176</v>
      </c>
      <c r="D16" s="19">
        <f t="shared" si="2"/>
        <v>174</v>
      </c>
      <c r="E16" s="27">
        <f t="shared" si="3"/>
        <v>5350</v>
      </c>
      <c r="F16" s="11">
        <v>2596</v>
      </c>
      <c r="G16" s="19">
        <v>33</v>
      </c>
      <c r="H16" s="27">
        <f t="shared" si="4"/>
        <v>2629</v>
      </c>
      <c r="I16" s="11">
        <v>2580</v>
      </c>
      <c r="J16" s="19">
        <v>141</v>
      </c>
      <c r="K16" s="41">
        <f t="shared" si="5"/>
        <v>2721</v>
      </c>
    </row>
    <row r="17" spans="1:11" ht="25" customHeight="1" x14ac:dyDescent="0.2">
      <c r="A17" s="1"/>
      <c r="B17" s="4" t="s">
        <v>9</v>
      </c>
      <c r="C17" s="13">
        <f t="shared" si="2"/>
        <v>6895</v>
      </c>
      <c r="D17" s="21">
        <f t="shared" si="2"/>
        <v>143</v>
      </c>
      <c r="E17" s="29">
        <f t="shared" si="3"/>
        <v>7038</v>
      </c>
      <c r="F17" s="11">
        <v>3371</v>
      </c>
      <c r="G17" s="19">
        <v>61</v>
      </c>
      <c r="H17" s="27">
        <f t="shared" si="4"/>
        <v>3432</v>
      </c>
      <c r="I17" s="11">
        <v>3524</v>
      </c>
      <c r="J17" s="19">
        <v>82</v>
      </c>
      <c r="K17" s="41">
        <f t="shared" si="5"/>
        <v>3606</v>
      </c>
    </row>
    <row r="18" spans="1:11" ht="25" customHeight="1" x14ac:dyDescent="0.2">
      <c r="A18" s="1"/>
      <c r="B18" s="4" t="s">
        <v>6</v>
      </c>
      <c r="C18" s="11">
        <f t="shared" si="2"/>
        <v>6540</v>
      </c>
      <c r="D18" s="19">
        <f t="shared" si="2"/>
        <v>106</v>
      </c>
      <c r="E18" s="27">
        <f t="shared" si="3"/>
        <v>6646</v>
      </c>
      <c r="F18" s="11">
        <v>3165</v>
      </c>
      <c r="G18" s="19">
        <v>37</v>
      </c>
      <c r="H18" s="27">
        <f t="shared" si="4"/>
        <v>3202</v>
      </c>
      <c r="I18" s="11">
        <v>3375</v>
      </c>
      <c r="J18" s="19">
        <v>69</v>
      </c>
      <c r="K18" s="41">
        <f t="shared" si="5"/>
        <v>3444</v>
      </c>
    </row>
    <row r="19" spans="1:11" ht="25" customHeight="1" x14ac:dyDescent="0.2">
      <c r="A19" s="1"/>
      <c r="B19" s="4" t="s">
        <v>10</v>
      </c>
      <c r="C19" s="14">
        <f t="shared" si="2"/>
        <v>2429</v>
      </c>
      <c r="D19" s="22">
        <f t="shared" si="2"/>
        <v>47</v>
      </c>
      <c r="E19" s="30">
        <f t="shared" si="3"/>
        <v>2476</v>
      </c>
      <c r="F19" s="11">
        <v>1226</v>
      </c>
      <c r="G19" s="19">
        <v>15</v>
      </c>
      <c r="H19" s="27">
        <f t="shared" si="4"/>
        <v>1241</v>
      </c>
      <c r="I19" s="11">
        <v>1203</v>
      </c>
      <c r="J19" s="19">
        <v>32</v>
      </c>
      <c r="K19" s="41">
        <f t="shared" si="5"/>
        <v>1235</v>
      </c>
    </row>
    <row r="20" spans="1:11" ht="25" customHeight="1" thickBot="1" x14ac:dyDescent="0.25">
      <c r="A20" s="1"/>
      <c r="B20" s="6" t="s">
        <v>3</v>
      </c>
      <c r="C20" s="15">
        <f t="shared" si="2"/>
        <v>7002</v>
      </c>
      <c r="D20" s="23">
        <f t="shared" si="2"/>
        <v>162</v>
      </c>
      <c r="E20" s="31">
        <f t="shared" si="3"/>
        <v>7164</v>
      </c>
      <c r="F20" s="15">
        <v>3316</v>
      </c>
      <c r="G20" s="23">
        <v>30</v>
      </c>
      <c r="H20" s="31">
        <f t="shared" si="4"/>
        <v>3346</v>
      </c>
      <c r="I20" s="15">
        <v>3686</v>
      </c>
      <c r="J20" s="23">
        <v>132</v>
      </c>
      <c r="K20" s="44">
        <f t="shared" si="5"/>
        <v>3818</v>
      </c>
    </row>
    <row r="21" spans="1:11" ht="19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 x14ac:dyDescent="0.2"/>
    <row r="23" spans="1:11" ht="24.75" customHeight="1" x14ac:dyDescent="0.2">
      <c r="B23" s="45" t="s">
        <v>37</v>
      </c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24.75" customHeight="1" x14ac:dyDescent="0.2">
      <c r="B24" s="1"/>
    </row>
    <row r="25" spans="1:11" ht="24.75" customHeight="1" x14ac:dyDescent="0.2">
      <c r="B25" s="7"/>
    </row>
    <row r="26" spans="1:11" ht="24.75" customHeight="1" x14ac:dyDescent="0.2"/>
    <row r="27" spans="1:11" ht="24.75" customHeight="1" x14ac:dyDescent="0.2"/>
  </sheetData>
  <mergeCells count="6">
    <mergeCell ref="B23:K23"/>
    <mergeCell ref="B4:B6"/>
    <mergeCell ref="C4:K4"/>
    <mergeCell ref="C5:E5"/>
    <mergeCell ref="F5:H5"/>
    <mergeCell ref="I5:K5"/>
  </mergeCells>
  <phoneticPr fontId="1"/>
  <pageMargins left="0.7" right="0.7" top="0.75" bottom="0.75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="80" zoomScaleNormal="80" workbookViewId="0">
      <selection activeCell="J15" sqref="J15"/>
    </sheetView>
  </sheetViews>
  <sheetFormatPr defaultRowHeight="13" x14ac:dyDescent="0.2"/>
  <cols>
    <col min="1" max="1" width="7.90625" customWidth="1"/>
    <col min="2" max="2" width="16.6328125" customWidth="1"/>
    <col min="3" max="11" width="13.453125" customWidth="1"/>
    <col min="12" max="12" width="16.6328125" customWidth="1"/>
  </cols>
  <sheetData>
    <row r="1" spans="1:12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">
      <c r="A2" s="1"/>
      <c r="B2" s="1" t="s">
        <v>21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38" t="s">
        <v>38</v>
      </c>
    </row>
    <row r="4" spans="1:12" ht="25" customHeight="1" x14ac:dyDescent="0.2">
      <c r="A4" s="1"/>
      <c r="B4" s="47" t="s">
        <v>14</v>
      </c>
      <c r="C4" s="50" t="s">
        <v>5</v>
      </c>
      <c r="D4" s="51"/>
      <c r="E4" s="51"/>
      <c r="F4" s="51"/>
      <c r="G4" s="51"/>
      <c r="H4" s="51"/>
      <c r="I4" s="51"/>
      <c r="J4" s="51"/>
      <c r="K4" s="52"/>
    </row>
    <row r="5" spans="1:12" ht="25" customHeight="1" x14ac:dyDescent="0.2">
      <c r="A5" s="1"/>
      <c r="B5" s="48"/>
      <c r="C5" s="53" t="s">
        <v>15</v>
      </c>
      <c r="D5" s="54"/>
      <c r="E5" s="55"/>
      <c r="F5" s="53" t="s">
        <v>16</v>
      </c>
      <c r="G5" s="54"/>
      <c r="H5" s="55"/>
      <c r="I5" s="53" t="s">
        <v>17</v>
      </c>
      <c r="J5" s="54"/>
      <c r="K5" s="56"/>
    </row>
    <row r="6" spans="1:12" ht="25" customHeight="1" thickBot="1" x14ac:dyDescent="0.25">
      <c r="A6" s="1"/>
      <c r="B6" s="49"/>
      <c r="C6" s="8" t="s">
        <v>18</v>
      </c>
      <c r="D6" s="16" t="s">
        <v>19</v>
      </c>
      <c r="E6" s="24" t="s">
        <v>20</v>
      </c>
      <c r="F6" s="8" t="s">
        <v>18</v>
      </c>
      <c r="G6" s="16" t="s">
        <v>19</v>
      </c>
      <c r="H6" s="24" t="s">
        <v>20</v>
      </c>
      <c r="I6" s="8" t="s">
        <v>18</v>
      </c>
      <c r="J6" s="16" t="s">
        <v>19</v>
      </c>
      <c r="K6" s="39" t="s">
        <v>20</v>
      </c>
    </row>
    <row r="7" spans="1:12" ht="25" customHeight="1" x14ac:dyDescent="0.2">
      <c r="A7" s="1"/>
      <c r="B7" s="2" t="s">
        <v>12</v>
      </c>
      <c r="C7" s="9">
        <f t="shared" ref="C7:K7" si="0">SUM(C8:C9)</f>
        <v>5043944</v>
      </c>
      <c r="D7" s="17">
        <f t="shared" si="0"/>
        <v>53733</v>
      </c>
      <c r="E7" s="25">
        <f t="shared" si="0"/>
        <v>5097677</v>
      </c>
      <c r="F7" s="32">
        <v>2385233</v>
      </c>
      <c r="G7" s="34">
        <v>26596</v>
      </c>
      <c r="H7" s="36">
        <f t="shared" si="0"/>
        <v>2411829</v>
      </c>
      <c r="I7" s="32">
        <v>2658711</v>
      </c>
      <c r="J7" s="34">
        <v>27137</v>
      </c>
      <c r="K7" s="40">
        <f t="shared" si="0"/>
        <v>2685848</v>
      </c>
    </row>
    <row r="8" spans="1:12" ht="25" customHeight="1" x14ac:dyDescent="0.2">
      <c r="A8" s="1"/>
      <c r="B8" s="3" t="s">
        <v>11</v>
      </c>
      <c r="C8" s="10">
        <f>F8+I8</f>
        <v>4179381</v>
      </c>
      <c r="D8" s="18">
        <f>G8+J8</f>
        <v>35856</v>
      </c>
      <c r="E8" s="26">
        <f>SUM(C8:D8)</f>
        <v>4215237</v>
      </c>
      <c r="F8" s="11">
        <v>1966463</v>
      </c>
      <c r="G8" s="19">
        <v>17879</v>
      </c>
      <c r="H8" s="27">
        <f>SUM(F8:G8)</f>
        <v>1984342</v>
      </c>
      <c r="I8" s="11">
        <v>2212918</v>
      </c>
      <c r="J8" s="19">
        <v>17977</v>
      </c>
      <c r="K8" s="41">
        <f>SUM(I8:J8)</f>
        <v>2230895</v>
      </c>
    </row>
    <row r="9" spans="1:12" ht="25" customHeight="1" x14ac:dyDescent="0.2">
      <c r="A9" s="1"/>
      <c r="B9" s="3" t="s">
        <v>8</v>
      </c>
      <c r="C9" s="11">
        <f>F9+I9</f>
        <v>864563</v>
      </c>
      <c r="D9" s="19">
        <f>G9+J9</f>
        <v>17877</v>
      </c>
      <c r="E9" s="27">
        <f>SUM(C9:D9)</f>
        <v>882440</v>
      </c>
      <c r="F9" s="11">
        <v>418770</v>
      </c>
      <c r="G9" s="19">
        <v>8717</v>
      </c>
      <c r="H9" s="27">
        <f>SUM(F9:G9)</f>
        <v>427487</v>
      </c>
      <c r="I9" s="11">
        <v>445793</v>
      </c>
      <c r="J9" s="19">
        <v>9160</v>
      </c>
      <c r="K9" s="41">
        <f>SUM(I9:J9)</f>
        <v>454953</v>
      </c>
    </row>
    <row r="10" spans="1:12" ht="25" customHeight="1" x14ac:dyDescent="0.2">
      <c r="A10" s="1"/>
      <c r="B10" s="4"/>
      <c r="C10" s="11"/>
      <c r="D10" s="19"/>
      <c r="E10" s="27"/>
      <c r="F10" s="11"/>
      <c r="G10" s="19"/>
      <c r="H10" s="27"/>
      <c r="I10" s="11"/>
      <c r="J10" s="19"/>
      <c r="K10" s="41"/>
    </row>
    <row r="11" spans="1:12" ht="25" customHeight="1" x14ac:dyDescent="0.2">
      <c r="A11" s="1"/>
      <c r="B11" s="5" t="s">
        <v>0</v>
      </c>
      <c r="C11" s="12">
        <f t="shared" ref="C11:K11" si="1">C12+C13</f>
        <v>211407</v>
      </c>
      <c r="D11" s="20">
        <f t="shared" si="1"/>
        <v>2119</v>
      </c>
      <c r="E11" s="28">
        <f t="shared" si="1"/>
        <v>213526</v>
      </c>
      <c r="F11" s="12">
        <v>100214</v>
      </c>
      <c r="G11" s="20">
        <v>702</v>
      </c>
      <c r="H11" s="28">
        <f t="shared" si="1"/>
        <v>100916</v>
      </c>
      <c r="I11" s="12">
        <v>111193</v>
      </c>
      <c r="J11" s="20">
        <v>1417</v>
      </c>
      <c r="K11" s="42">
        <f t="shared" si="1"/>
        <v>112610</v>
      </c>
    </row>
    <row r="12" spans="1:12" ht="25" customHeight="1" x14ac:dyDescent="0.2">
      <c r="A12" s="1"/>
      <c r="B12" s="4" t="s">
        <v>1</v>
      </c>
      <c r="C12" s="11">
        <f>F12+I12</f>
        <v>156673</v>
      </c>
      <c r="D12" s="19">
        <f>G12+J12</f>
        <v>1153</v>
      </c>
      <c r="E12" s="27">
        <f>SUM(C12:D12)</f>
        <v>157826</v>
      </c>
      <c r="F12" s="11">
        <v>73822</v>
      </c>
      <c r="G12" s="18">
        <v>388</v>
      </c>
      <c r="H12" s="27">
        <f>SUM(F12:G12)</f>
        <v>74210</v>
      </c>
      <c r="I12" s="11">
        <v>82851</v>
      </c>
      <c r="J12" s="18">
        <v>765</v>
      </c>
      <c r="K12" s="41">
        <f>SUM(I12:J12)</f>
        <v>83616</v>
      </c>
    </row>
    <row r="13" spans="1:12" ht="25" customHeight="1" x14ac:dyDescent="0.2">
      <c r="A13" s="1"/>
      <c r="B13" s="3" t="s">
        <v>13</v>
      </c>
      <c r="C13" s="10">
        <f>SUM(C14:C20)</f>
        <v>54734</v>
      </c>
      <c r="D13" s="18">
        <f>SUM(D14:D20)</f>
        <v>966</v>
      </c>
      <c r="E13" s="26">
        <f>SUM(E14:E20)</f>
        <v>55700</v>
      </c>
      <c r="F13" s="33">
        <v>26392</v>
      </c>
      <c r="G13" s="35">
        <v>314</v>
      </c>
      <c r="H13" s="37">
        <f>SUM(H14:H20)</f>
        <v>26706</v>
      </c>
      <c r="I13" s="33">
        <v>28342</v>
      </c>
      <c r="J13" s="35">
        <v>652</v>
      </c>
      <c r="K13" s="43">
        <f>SUM(K14:K20)</f>
        <v>28994</v>
      </c>
    </row>
    <row r="14" spans="1:12" ht="25" customHeight="1" x14ac:dyDescent="0.2">
      <c r="A14" s="1"/>
      <c r="B14" s="4" t="s">
        <v>2</v>
      </c>
      <c r="C14" s="11">
        <f t="shared" ref="C14:D20" si="2">F14+I14</f>
        <v>18516</v>
      </c>
      <c r="D14" s="19">
        <f t="shared" si="2"/>
        <v>135</v>
      </c>
      <c r="E14" s="27">
        <f t="shared" ref="E14:E20" si="3">SUM(C14:D14)</f>
        <v>18651</v>
      </c>
      <c r="F14" s="11">
        <v>8802</v>
      </c>
      <c r="G14" s="22">
        <v>71</v>
      </c>
      <c r="H14" s="27">
        <f t="shared" ref="H14:H20" si="4">SUM(F14:G14)</f>
        <v>8873</v>
      </c>
      <c r="I14" s="11">
        <v>9714</v>
      </c>
      <c r="J14" s="22">
        <v>64</v>
      </c>
      <c r="K14" s="41">
        <f t="shared" ref="K14:K20" si="5">SUM(I14:J14)</f>
        <v>9778</v>
      </c>
    </row>
    <row r="15" spans="1:12" ht="25" customHeight="1" x14ac:dyDescent="0.2">
      <c r="A15" s="1"/>
      <c r="B15" s="4" t="s">
        <v>4</v>
      </c>
      <c r="C15" s="11">
        <f t="shared" si="2"/>
        <v>8235</v>
      </c>
      <c r="D15" s="19">
        <f t="shared" si="2"/>
        <v>201</v>
      </c>
      <c r="E15" s="27">
        <f t="shared" si="3"/>
        <v>8436</v>
      </c>
      <c r="F15" s="11">
        <v>3949</v>
      </c>
      <c r="G15" s="19">
        <v>65</v>
      </c>
      <c r="H15" s="27">
        <f t="shared" si="4"/>
        <v>4014</v>
      </c>
      <c r="I15" s="11">
        <v>4286</v>
      </c>
      <c r="J15" s="19">
        <v>136</v>
      </c>
      <c r="K15" s="41">
        <f t="shared" si="5"/>
        <v>4422</v>
      </c>
    </row>
    <row r="16" spans="1:12" ht="25" customHeight="1" x14ac:dyDescent="0.2">
      <c r="A16" s="1"/>
      <c r="B16" s="4" t="s">
        <v>7</v>
      </c>
      <c r="C16" s="11">
        <f t="shared" si="2"/>
        <v>5175</v>
      </c>
      <c r="D16" s="19">
        <f t="shared" si="2"/>
        <v>172</v>
      </c>
      <c r="E16" s="27">
        <f t="shared" si="3"/>
        <v>5347</v>
      </c>
      <c r="F16" s="11">
        <v>2592</v>
      </c>
      <c r="G16" s="19">
        <v>31</v>
      </c>
      <c r="H16" s="27">
        <f t="shared" si="4"/>
        <v>2623</v>
      </c>
      <c r="I16" s="11">
        <v>2583</v>
      </c>
      <c r="J16" s="19">
        <v>141</v>
      </c>
      <c r="K16" s="41">
        <f t="shared" si="5"/>
        <v>2724</v>
      </c>
    </row>
    <row r="17" spans="1:11" ht="25" customHeight="1" x14ac:dyDescent="0.2">
      <c r="A17" s="1"/>
      <c r="B17" s="4" t="s">
        <v>9</v>
      </c>
      <c r="C17" s="13">
        <f t="shared" si="2"/>
        <v>6867</v>
      </c>
      <c r="D17" s="21">
        <f t="shared" si="2"/>
        <v>144</v>
      </c>
      <c r="E17" s="29">
        <f t="shared" si="3"/>
        <v>7011</v>
      </c>
      <c r="F17" s="11">
        <v>3358</v>
      </c>
      <c r="G17" s="19">
        <v>64</v>
      </c>
      <c r="H17" s="27">
        <f t="shared" si="4"/>
        <v>3422</v>
      </c>
      <c r="I17" s="11">
        <v>3509</v>
      </c>
      <c r="J17" s="19">
        <v>80</v>
      </c>
      <c r="K17" s="41">
        <f t="shared" si="5"/>
        <v>3589</v>
      </c>
    </row>
    <row r="18" spans="1:11" ht="25" customHeight="1" x14ac:dyDescent="0.2">
      <c r="A18" s="1"/>
      <c r="B18" s="4" t="s">
        <v>6</v>
      </c>
      <c r="C18" s="11">
        <f t="shared" si="2"/>
        <v>6541</v>
      </c>
      <c r="D18" s="19">
        <f t="shared" si="2"/>
        <v>107</v>
      </c>
      <c r="E18" s="27">
        <f t="shared" si="3"/>
        <v>6648</v>
      </c>
      <c r="F18" s="11">
        <v>3162</v>
      </c>
      <c r="G18" s="19">
        <v>36</v>
      </c>
      <c r="H18" s="27">
        <f t="shared" si="4"/>
        <v>3198</v>
      </c>
      <c r="I18" s="11">
        <v>3379</v>
      </c>
      <c r="J18" s="19">
        <v>71</v>
      </c>
      <c r="K18" s="41">
        <f t="shared" si="5"/>
        <v>3450</v>
      </c>
    </row>
    <row r="19" spans="1:11" ht="25" customHeight="1" x14ac:dyDescent="0.2">
      <c r="A19" s="1"/>
      <c r="B19" s="4" t="s">
        <v>10</v>
      </c>
      <c r="C19" s="14">
        <f t="shared" si="2"/>
        <v>2422</v>
      </c>
      <c r="D19" s="22">
        <f t="shared" si="2"/>
        <v>46</v>
      </c>
      <c r="E19" s="30">
        <f t="shared" si="3"/>
        <v>2468</v>
      </c>
      <c r="F19" s="11">
        <v>1224</v>
      </c>
      <c r="G19" s="19">
        <v>15</v>
      </c>
      <c r="H19" s="27">
        <f t="shared" si="4"/>
        <v>1239</v>
      </c>
      <c r="I19" s="11">
        <v>1198</v>
      </c>
      <c r="J19" s="19">
        <v>31</v>
      </c>
      <c r="K19" s="41">
        <f t="shared" si="5"/>
        <v>1229</v>
      </c>
    </row>
    <row r="20" spans="1:11" ht="25" customHeight="1" thickBot="1" x14ac:dyDescent="0.25">
      <c r="A20" s="1"/>
      <c r="B20" s="6" t="s">
        <v>3</v>
      </c>
      <c r="C20" s="15">
        <f t="shared" si="2"/>
        <v>6978</v>
      </c>
      <c r="D20" s="23">
        <f t="shared" si="2"/>
        <v>161</v>
      </c>
      <c r="E20" s="31">
        <f t="shared" si="3"/>
        <v>7139</v>
      </c>
      <c r="F20" s="15">
        <v>3305</v>
      </c>
      <c r="G20" s="23">
        <v>32</v>
      </c>
      <c r="H20" s="31">
        <f t="shared" si="4"/>
        <v>3337</v>
      </c>
      <c r="I20" s="15">
        <v>3673</v>
      </c>
      <c r="J20" s="23">
        <v>129</v>
      </c>
      <c r="K20" s="44">
        <f t="shared" si="5"/>
        <v>3802</v>
      </c>
    </row>
    <row r="21" spans="1:11" ht="19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 x14ac:dyDescent="0.2"/>
    <row r="23" spans="1:11" ht="24.75" customHeight="1" x14ac:dyDescent="0.2">
      <c r="B23" s="45" t="s">
        <v>39</v>
      </c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24.75" customHeight="1" x14ac:dyDescent="0.2">
      <c r="B24" s="1"/>
    </row>
    <row r="25" spans="1:11" ht="24.75" customHeight="1" x14ac:dyDescent="0.2">
      <c r="B25" s="7"/>
    </row>
    <row r="26" spans="1:11" ht="24.75" customHeight="1" x14ac:dyDescent="0.2"/>
    <row r="27" spans="1:11" ht="24.75" customHeight="1" x14ac:dyDescent="0.2"/>
  </sheetData>
  <mergeCells count="6">
    <mergeCell ref="B4:B6"/>
    <mergeCell ref="C4:K4"/>
    <mergeCell ref="C5:E5"/>
    <mergeCell ref="F5:H5"/>
    <mergeCell ref="I5:K5"/>
    <mergeCell ref="B23:K23"/>
  </mergeCells>
  <phoneticPr fontId="1"/>
  <pageMargins left="0.7" right="0.7" top="0.75" bottom="0.75" header="0.3" footer="0.3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opLeftCell="A10" zoomScale="80" zoomScaleNormal="80" workbookViewId="0">
      <selection activeCell="G21" sqref="G21"/>
    </sheetView>
  </sheetViews>
  <sheetFormatPr defaultRowHeight="13" x14ac:dyDescent="0.2"/>
  <cols>
    <col min="1" max="1" width="7.90625" customWidth="1"/>
    <col min="2" max="2" width="16.6328125" customWidth="1"/>
    <col min="3" max="11" width="13.453125" customWidth="1"/>
    <col min="12" max="12" width="16.6328125" customWidth="1"/>
  </cols>
  <sheetData>
    <row r="1" spans="1:12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">
      <c r="A2" s="1"/>
      <c r="B2" s="1" t="s">
        <v>21</v>
      </c>
      <c r="C2" s="1"/>
      <c r="D2" s="1"/>
      <c r="E2" s="1"/>
      <c r="F2" s="1"/>
      <c r="G2" s="1"/>
      <c r="H2" s="1"/>
      <c r="I2" s="1"/>
      <c r="J2" s="1"/>
      <c r="K2" s="1"/>
    </row>
    <row r="3" spans="1:12" ht="19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38" t="s">
        <v>40</v>
      </c>
    </row>
    <row r="4" spans="1:12" ht="25" customHeight="1" x14ac:dyDescent="0.2">
      <c r="A4" s="1"/>
      <c r="B4" s="47" t="s">
        <v>14</v>
      </c>
      <c r="C4" s="50" t="s">
        <v>5</v>
      </c>
      <c r="D4" s="51"/>
      <c r="E4" s="51"/>
      <c r="F4" s="51"/>
      <c r="G4" s="51"/>
      <c r="H4" s="51"/>
      <c r="I4" s="51"/>
      <c r="J4" s="51"/>
      <c r="K4" s="52"/>
    </row>
    <row r="5" spans="1:12" ht="25" customHeight="1" x14ac:dyDescent="0.2">
      <c r="A5" s="1"/>
      <c r="B5" s="48"/>
      <c r="C5" s="53" t="s">
        <v>15</v>
      </c>
      <c r="D5" s="54"/>
      <c r="E5" s="55"/>
      <c r="F5" s="53" t="s">
        <v>16</v>
      </c>
      <c r="G5" s="54"/>
      <c r="H5" s="55"/>
      <c r="I5" s="53" t="s">
        <v>17</v>
      </c>
      <c r="J5" s="54"/>
      <c r="K5" s="56"/>
    </row>
    <row r="6" spans="1:12" ht="25" customHeight="1" thickBot="1" x14ac:dyDescent="0.25">
      <c r="A6" s="1"/>
      <c r="B6" s="49"/>
      <c r="C6" s="8" t="s">
        <v>18</v>
      </c>
      <c r="D6" s="16" t="s">
        <v>19</v>
      </c>
      <c r="E6" s="24" t="s">
        <v>20</v>
      </c>
      <c r="F6" s="8" t="s">
        <v>18</v>
      </c>
      <c r="G6" s="16" t="s">
        <v>19</v>
      </c>
      <c r="H6" s="24" t="s">
        <v>20</v>
      </c>
      <c r="I6" s="8" t="s">
        <v>18</v>
      </c>
      <c r="J6" s="16" t="s">
        <v>19</v>
      </c>
      <c r="K6" s="39" t="s">
        <v>20</v>
      </c>
    </row>
    <row r="7" spans="1:12" ht="25" customHeight="1" x14ac:dyDescent="0.2">
      <c r="A7" s="1"/>
      <c r="B7" s="2" t="s">
        <v>12</v>
      </c>
      <c r="C7" s="9">
        <f t="shared" ref="C7:K7" si="0">SUM(C8:C9)</f>
        <v>5039544</v>
      </c>
      <c r="D7" s="17">
        <f t="shared" si="0"/>
        <v>54943</v>
      </c>
      <c r="E7" s="25">
        <f t="shared" si="0"/>
        <v>5094487</v>
      </c>
      <c r="F7" s="32">
        <v>2383163</v>
      </c>
      <c r="G7" s="34">
        <v>27413</v>
      </c>
      <c r="H7" s="36">
        <f t="shared" si="0"/>
        <v>2410576</v>
      </c>
      <c r="I7" s="32">
        <v>2656381</v>
      </c>
      <c r="J7" s="34">
        <v>27530</v>
      </c>
      <c r="K7" s="40">
        <f t="shared" si="0"/>
        <v>2683911</v>
      </c>
    </row>
    <row r="8" spans="1:12" ht="25" customHeight="1" x14ac:dyDescent="0.2">
      <c r="A8" s="1"/>
      <c r="B8" s="3" t="s">
        <v>11</v>
      </c>
      <c r="C8" s="10">
        <f>F8+I8</f>
        <v>4176236</v>
      </c>
      <c r="D8" s="18">
        <f>G8+J8</f>
        <v>35741</v>
      </c>
      <c r="E8" s="26">
        <f>SUM(C8:D8)</f>
        <v>4211977</v>
      </c>
      <c r="F8" s="11">
        <v>1964988</v>
      </c>
      <c r="G8" s="19">
        <v>17861</v>
      </c>
      <c r="H8" s="27">
        <f>SUM(F8:G8)</f>
        <v>1982849</v>
      </c>
      <c r="I8" s="11">
        <v>2211248</v>
      </c>
      <c r="J8" s="19">
        <v>17880</v>
      </c>
      <c r="K8" s="41">
        <f>SUM(I8:J8)</f>
        <v>2229128</v>
      </c>
    </row>
    <row r="9" spans="1:12" ht="25" customHeight="1" x14ac:dyDescent="0.2">
      <c r="A9" s="1"/>
      <c r="B9" s="3" t="s">
        <v>8</v>
      </c>
      <c r="C9" s="11">
        <f>F9+I9</f>
        <v>863308</v>
      </c>
      <c r="D9" s="19">
        <f>G9+J9</f>
        <v>19202</v>
      </c>
      <c r="E9" s="27">
        <f>SUM(C9:D9)</f>
        <v>882510</v>
      </c>
      <c r="F9" s="11">
        <v>418175</v>
      </c>
      <c r="G9" s="19">
        <v>9552</v>
      </c>
      <c r="H9" s="27">
        <f>SUM(F9:G9)</f>
        <v>427727</v>
      </c>
      <c r="I9" s="11">
        <v>445133</v>
      </c>
      <c r="J9" s="19">
        <v>9650</v>
      </c>
      <c r="K9" s="41">
        <f>SUM(I9:J9)</f>
        <v>454783</v>
      </c>
    </row>
    <row r="10" spans="1:12" ht="25" customHeight="1" x14ac:dyDescent="0.2">
      <c r="A10" s="1"/>
      <c r="B10" s="4"/>
      <c r="C10" s="11"/>
      <c r="D10" s="19"/>
      <c r="E10" s="27"/>
      <c r="F10" s="11"/>
      <c r="G10" s="19"/>
      <c r="H10" s="27"/>
      <c r="I10" s="11"/>
      <c r="J10" s="19"/>
      <c r="K10" s="41"/>
    </row>
    <row r="11" spans="1:12" ht="25" customHeight="1" x14ac:dyDescent="0.2">
      <c r="A11" s="1"/>
      <c r="B11" s="5" t="s">
        <v>0</v>
      </c>
      <c r="C11" s="12">
        <f t="shared" ref="C11:K11" si="1">C12+C13</f>
        <v>211118</v>
      </c>
      <c r="D11" s="20">
        <f t="shared" si="1"/>
        <v>2046</v>
      </c>
      <c r="E11" s="28">
        <f t="shared" si="1"/>
        <v>213164</v>
      </c>
      <c r="F11" s="12">
        <v>100053</v>
      </c>
      <c r="G11" s="20">
        <v>684</v>
      </c>
      <c r="H11" s="28">
        <f t="shared" si="1"/>
        <v>100737</v>
      </c>
      <c r="I11" s="12">
        <v>111065</v>
      </c>
      <c r="J11" s="20">
        <v>1362</v>
      </c>
      <c r="K11" s="42">
        <f t="shared" si="1"/>
        <v>112427</v>
      </c>
    </row>
    <row r="12" spans="1:12" ht="25" customHeight="1" x14ac:dyDescent="0.2">
      <c r="A12" s="1"/>
      <c r="B12" s="4" t="s">
        <v>1</v>
      </c>
      <c r="C12" s="11">
        <f>F12+I12</f>
        <v>156439</v>
      </c>
      <c r="D12" s="19">
        <f>G12+J12</f>
        <v>1116</v>
      </c>
      <c r="E12" s="27">
        <f>SUM(C12:D12)</f>
        <v>157555</v>
      </c>
      <c r="F12" s="11">
        <v>73700</v>
      </c>
      <c r="G12" s="18">
        <v>390</v>
      </c>
      <c r="H12" s="27">
        <f>SUM(F12:G12)</f>
        <v>74090</v>
      </c>
      <c r="I12" s="11">
        <v>82739</v>
      </c>
      <c r="J12" s="18">
        <v>726</v>
      </c>
      <c r="K12" s="41">
        <f>SUM(I12:J12)</f>
        <v>83465</v>
      </c>
    </row>
    <row r="13" spans="1:12" ht="25" customHeight="1" x14ac:dyDescent="0.2">
      <c r="A13" s="1"/>
      <c r="B13" s="3" t="s">
        <v>13</v>
      </c>
      <c r="C13" s="10">
        <f>SUM(C14:C20)</f>
        <v>54679</v>
      </c>
      <c r="D13" s="18">
        <f>SUM(D14:D20)</f>
        <v>930</v>
      </c>
      <c r="E13" s="26">
        <f>SUM(E14:E20)</f>
        <v>55609</v>
      </c>
      <c r="F13" s="33">
        <v>26353</v>
      </c>
      <c r="G13" s="35">
        <v>294</v>
      </c>
      <c r="H13" s="37">
        <f>SUM(H14:H20)</f>
        <v>26647</v>
      </c>
      <c r="I13" s="33">
        <v>28326</v>
      </c>
      <c r="J13" s="35">
        <v>636</v>
      </c>
      <c r="K13" s="43">
        <f>SUM(K14:K20)</f>
        <v>28962</v>
      </c>
    </row>
    <row r="14" spans="1:12" ht="25" customHeight="1" x14ac:dyDescent="0.2">
      <c r="A14" s="1"/>
      <c r="B14" s="4" t="s">
        <v>2</v>
      </c>
      <c r="C14" s="11">
        <f t="shared" ref="C14:D20" si="2">F14+I14</f>
        <v>18512</v>
      </c>
      <c r="D14" s="19">
        <f t="shared" si="2"/>
        <v>131</v>
      </c>
      <c r="E14" s="27">
        <f t="shared" ref="E14:E20" si="3">SUM(C14:D14)</f>
        <v>18643</v>
      </c>
      <c r="F14" s="11">
        <v>8794</v>
      </c>
      <c r="G14" s="22">
        <v>66</v>
      </c>
      <c r="H14" s="27">
        <f t="shared" ref="H14:H20" si="4">SUM(F14:G14)</f>
        <v>8860</v>
      </c>
      <c r="I14" s="11">
        <v>9718</v>
      </c>
      <c r="J14" s="22">
        <v>65</v>
      </c>
      <c r="K14" s="41">
        <f t="shared" ref="K14:K20" si="5">SUM(I14:J14)</f>
        <v>9783</v>
      </c>
    </row>
    <row r="15" spans="1:12" ht="25" customHeight="1" x14ac:dyDescent="0.2">
      <c r="A15" s="1"/>
      <c r="B15" s="4" t="s">
        <v>4</v>
      </c>
      <c r="C15" s="11">
        <f t="shared" si="2"/>
        <v>8216</v>
      </c>
      <c r="D15" s="19">
        <f t="shared" si="2"/>
        <v>180</v>
      </c>
      <c r="E15" s="27">
        <f t="shared" si="3"/>
        <v>8396</v>
      </c>
      <c r="F15" s="11">
        <v>3936</v>
      </c>
      <c r="G15" s="19">
        <v>49</v>
      </c>
      <c r="H15" s="27">
        <f t="shared" si="4"/>
        <v>3985</v>
      </c>
      <c r="I15" s="11">
        <v>4280</v>
      </c>
      <c r="J15" s="19">
        <v>131</v>
      </c>
      <c r="K15" s="41">
        <f t="shared" si="5"/>
        <v>4411</v>
      </c>
    </row>
    <row r="16" spans="1:12" ht="25" customHeight="1" x14ac:dyDescent="0.2">
      <c r="A16" s="1"/>
      <c r="B16" s="4" t="s">
        <v>7</v>
      </c>
      <c r="C16" s="11">
        <f t="shared" si="2"/>
        <v>5164</v>
      </c>
      <c r="D16" s="19">
        <f t="shared" si="2"/>
        <v>170</v>
      </c>
      <c r="E16" s="27">
        <f t="shared" si="3"/>
        <v>5334</v>
      </c>
      <c r="F16" s="11">
        <v>2585</v>
      </c>
      <c r="G16" s="19">
        <v>31</v>
      </c>
      <c r="H16" s="27">
        <f t="shared" si="4"/>
        <v>2616</v>
      </c>
      <c r="I16" s="11">
        <v>2579</v>
      </c>
      <c r="J16" s="19">
        <v>139</v>
      </c>
      <c r="K16" s="41">
        <f t="shared" si="5"/>
        <v>2718</v>
      </c>
    </row>
    <row r="17" spans="1:11" ht="25" customHeight="1" x14ac:dyDescent="0.2">
      <c r="A17" s="1"/>
      <c r="B17" s="4" t="s">
        <v>9</v>
      </c>
      <c r="C17" s="13">
        <f t="shared" si="2"/>
        <v>6860</v>
      </c>
      <c r="D17" s="21">
        <f t="shared" si="2"/>
        <v>139</v>
      </c>
      <c r="E17" s="29">
        <f t="shared" si="3"/>
        <v>6999</v>
      </c>
      <c r="F17" s="11">
        <v>3356</v>
      </c>
      <c r="G17" s="19">
        <v>62</v>
      </c>
      <c r="H17" s="27">
        <f t="shared" si="4"/>
        <v>3418</v>
      </c>
      <c r="I17" s="11">
        <v>3504</v>
      </c>
      <c r="J17" s="19">
        <v>77</v>
      </c>
      <c r="K17" s="41">
        <f t="shared" si="5"/>
        <v>3581</v>
      </c>
    </row>
    <row r="18" spans="1:11" ht="25" customHeight="1" x14ac:dyDescent="0.2">
      <c r="A18" s="1"/>
      <c r="B18" s="4" t="s">
        <v>6</v>
      </c>
      <c r="C18" s="11">
        <f t="shared" si="2"/>
        <v>6533</v>
      </c>
      <c r="D18" s="19">
        <f t="shared" si="2"/>
        <v>108</v>
      </c>
      <c r="E18" s="27">
        <f t="shared" si="3"/>
        <v>6641</v>
      </c>
      <c r="F18" s="11">
        <v>3156</v>
      </c>
      <c r="G18" s="19">
        <v>38</v>
      </c>
      <c r="H18" s="27">
        <f t="shared" si="4"/>
        <v>3194</v>
      </c>
      <c r="I18" s="11">
        <v>3377</v>
      </c>
      <c r="J18" s="19">
        <v>70</v>
      </c>
      <c r="K18" s="41">
        <f t="shared" si="5"/>
        <v>3447</v>
      </c>
    </row>
    <row r="19" spans="1:11" ht="25" customHeight="1" x14ac:dyDescent="0.2">
      <c r="A19" s="1"/>
      <c r="B19" s="4" t="s">
        <v>10</v>
      </c>
      <c r="C19" s="14">
        <f t="shared" si="2"/>
        <v>2422</v>
      </c>
      <c r="D19" s="22">
        <f t="shared" si="2"/>
        <v>46</v>
      </c>
      <c r="E19" s="30">
        <f t="shared" si="3"/>
        <v>2468</v>
      </c>
      <c r="F19" s="11">
        <v>1224</v>
      </c>
      <c r="G19" s="19">
        <v>15</v>
      </c>
      <c r="H19" s="27">
        <f t="shared" si="4"/>
        <v>1239</v>
      </c>
      <c r="I19" s="11">
        <v>1198</v>
      </c>
      <c r="J19" s="19">
        <v>31</v>
      </c>
      <c r="K19" s="41">
        <f t="shared" si="5"/>
        <v>1229</v>
      </c>
    </row>
    <row r="20" spans="1:11" ht="25" customHeight="1" thickBot="1" x14ac:dyDescent="0.25">
      <c r="A20" s="1"/>
      <c r="B20" s="6" t="s">
        <v>3</v>
      </c>
      <c r="C20" s="15">
        <f t="shared" si="2"/>
        <v>6972</v>
      </c>
      <c r="D20" s="23">
        <f t="shared" si="2"/>
        <v>156</v>
      </c>
      <c r="E20" s="31">
        <f t="shared" si="3"/>
        <v>7128</v>
      </c>
      <c r="F20" s="15">
        <v>3302</v>
      </c>
      <c r="G20" s="23">
        <v>33</v>
      </c>
      <c r="H20" s="31">
        <f t="shared" si="4"/>
        <v>3335</v>
      </c>
      <c r="I20" s="15">
        <v>3670</v>
      </c>
      <c r="J20" s="23">
        <v>123</v>
      </c>
      <c r="K20" s="44">
        <f t="shared" si="5"/>
        <v>3793</v>
      </c>
    </row>
    <row r="21" spans="1:11" ht="19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 x14ac:dyDescent="0.2"/>
    <row r="23" spans="1:11" ht="24.75" customHeight="1" x14ac:dyDescent="0.2">
      <c r="B23" s="45" t="s">
        <v>41</v>
      </c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24.75" customHeight="1" x14ac:dyDescent="0.2">
      <c r="B24" s="1"/>
    </row>
    <row r="25" spans="1:11" ht="24.75" customHeight="1" x14ac:dyDescent="0.2">
      <c r="B25" s="7"/>
    </row>
    <row r="26" spans="1:11" ht="24.75" customHeight="1" x14ac:dyDescent="0.2"/>
    <row r="27" spans="1:11" ht="24.75" customHeight="1" x14ac:dyDescent="0.2"/>
  </sheetData>
  <mergeCells count="6">
    <mergeCell ref="B4:B6"/>
    <mergeCell ref="C4:K4"/>
    <mergeCell ref="C5:E5"/>
    <mergeCell ref="F5:H5"/>
    <mergeCell ref="I5:K5"/>
    <mergeCell ref="B23:K23"/>
  </mergeCells>
  <phoneticPr fontId="1"/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R05.04</vt:lpstr>
      <vt:lpstr>R05.05</vt:lpstr>
      <vt:lpstr>R05.06</vt:lpstr>
      <vt:lpstr>R05.07</vt:lpstr>
      <vt:lpstr>R05.08</vt:lpstr>
      <vt:lpstr>R05.09</vt:lpstr>
      <vt:lpstr>R05.10</vt:lpstr>
      <vt:lpstr>R05.11</vt:lpstr>
      <vt:lpstr>R05.12</vt:lpstr>
      <vt:lpstr>R06.01</vt:lpstr>
      <vt:lpstr>R06.02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created xsi:type="dcterms:W3CDTF">2019-06-17T04:20:52Z</dcterms:created>
  <dcterms:modified xsi:type="dcterms:W3CDTF">2024-03-21T00:44:26Z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2.1.13.0</vt:lpwstr>
      <vt:lpwstr>2.1.5.0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2022-03-18T07:43:06Z</vt:filetime>
  </property>
</Properties>
</file>