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4125" firstSheet="12" activeTab="22"/>
  </bookViews>
  <sheets>
    <sheet name="R02.04" sheetId="12" r:id="rId1"/>
    <sheet name="R02.05" sheetId="13" r:id="rId2"/>
    <sheet name="R02.06" sheetId="27" r:id="rId3"/>
    <sheet name="R02.07" sheetId="28" r:id="rId4"/>
    <sheet name="R02.08" sheetId="29" r:id="rId5"/>
    <sheet name="R02.09" sheetId="30" r:id="rId6"/>
    <sheet name="R02.10" sheetId="31" r:id="rId7"/>
    <sheet name="R02.11" sheetId="32" r:id="rId8"/>
    <sheet name="R02.12" sheetId="33" r:id="rId9"/>
    <sheet name="R03.01" sheetId="34" r:id="rId10"/>
    <sheet name="R03.02" sheetId="14" r:id="rId11"/>
    <sheet name="R03.03" sheetId="15" r:id="rId12"/>
    <sheet name="R03.04" sheetId="16" r:id="rId13"/>
    <sheet name="R03.05" sheetId="17" r:id="rId14"/>
    <sheet name="R03.06" sheetId="18" r:id="rId15"/>
    <sheet name="R03.07" sheetId="1" r:id="rId16"/>
    <sheet name="R03.08" sheetId="2" r:id="rId17"/>
    <sheet name="R03.09" sheetId="3" r:id="rId18"/>
    <sheet name="R03.10" sheetId="4" r:id="rId19"/>
    <sheet name="R03.11" sheetId="5" r:id="rId20"/>
    <sheet name="R03.12" sheetId="6" r:id="rId21"/>
    <sheet name="R04.01" sheetId="7" r:id="rId22"/>
    <sheet name="R04.02" sheetId="8" r:id="rId23"/>
  </sheets>
  <calcPr calcId="145621" refMode="R1C1"/>
</workbook>
</file>

<file path=xl/sharedStrings.xml><?xml version="1.0" encoding="utf-8"?>
<sst xmlns:r="http://schemas.openxmlformats.org/officeDocument/2006/relationships" xmlns="http://schemas.openxmlformats.org/spreadsheetml/2006/main" count="68" uniqueCount="68">
  <si>
    <t>※このデータは、住民基本台帳ネットワークシステムの令和３年(2021年)11月末の入力状況であり、各市町村が公表する人口と一致しない場合があります。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</si>
  <si>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釧路総合振興局計</t>
    <rPh sb="0" eb="2">
      <t>クシロ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</si>
  <si>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　　　　　令和３年(2021年)7月末現在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</si>
  <si>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※このデータは、住民基本台帳ネットワークシステムの令和２年(2020年)４月末の入力状況であり、各市町村が公表する人口と一致しない場合があります。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</si>
  <si>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釧路市</t>
    <rPh sb="0" eb="3">
      <t>クシロシ</t>
    </rPh>
    <phoneticPr fontId="1"/>
  </si>
  <si>
    <t>釧路町</t>
    <rPh sb="0" eb="3">
      <t>クシロチョウ</t>
    </rPh>
    <phoneticPr fontId="1"/>
  </si>
  <si>
    <t>　　　　　令和２年(2020年)11月末現在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</si>
  <si>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白糠町</t>
    <rPh sb="0" eb="3">
      <t>シラヌカチョウ</t>
    </rPh>
    <phoneticPr fontId="1"/>
  </si>
  <si>
    <t>厚岸町</t>
    <rPh sb="0" eb="3">
      <t>アッケシチョウ</t>
    </rPh>
    <phoneticPr fontId="1"/>
  </si>
  <si>
    <t>人　　　口（人）</t>
    <rPh sb="0" eb="1">
      <t>ヒト</t>
    </rPh>
    <rPh sb="4" eb="5">
      <t>クチ</t>
    </rPh>
    <rPh sb="6" eb="7">
      <t>ニン</t>
    </rPh>
    <phoneticPr fontId="1"/>
  </si>
  <si>
    <t>弟子屈町</t>
    <rPh sb="0" eb="4">
      <t>テシカガチョウ</t>
    </rPh>
    <phoneticPr fontId="1"/>
  </si>
  <si>
    <t>※このデータは、住民基本台帳ネットワークシステムの令和３年(2021年)7月末の入力状況であり、各市町村が公表する人口と一致しない場合があります。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</si>
  <si>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浜中町</t>
    <rPh sb="0" eb="3">
      <t>ハマナカチョウ</t>
    </rPh>
    <phoneticPr fontId="1"/>
  </si>
  <si>
    <t>※このデータは、住民基本台帳ネットワークシステムの令和３年(2021年)10月末の入力状況であり、各市町村が公表する人口と一致しない場合があります。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</si>
  <si>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　郡　部</t>
    <rPh sb="1" eb="2">
      <t>グン</t>
    </rPh>
    <rPh sb="3" eb="4">
      <t>ブ</t>
    </rPh>
    <phoneticPr fontId="1"/>
  </si>
  <si>
    <t>標茶町</t>
    <rPh sb="0" eb="3">
      <t>シベチャチョウ</t>
    </rPh>
    <phoneticPr fontId="1"/>
  </si>
  <si>
    <t>鶴居村</t>
    <rPh sb="0" eb="3">
      <t>ツルイムラ</t>
    </rPh>
    <phoneticPr fontId="1"/>
  </si>
  <si>
    <t>　市　部</t>
    <rPh sb="1" eb="2">
      <t>シ</t>
    </rPh>
    <rPh sb="3" eb="4">
      <t>ブ</t>
    </rPh>
    <phoneticPr fontId="1"/>
  </si>
  <si>
    <t>　全　　　道</t>
    <rPh sb="1" eb="2">
      <t>ゼン</t>
    </rPh>
    <rPh sb="5" eb="6">
      <t>ミチ</t>
    </rPh>
    <phoneticPr fontId="1"/>
  </si>
  <si>
    <t>　町村計</t>
    <rPh sb="1" eb="3">
      <t>チョウソン</t>
    </rPh>
    <rPh sb="3" eb="4">
      <t>ケイ</t>
    </rPh>
    <phoneticPr fontId="1"/>
  </si>
  <si>
    <t>市区町村</t>
    <rPh sb="0" eb="4">
      <t>シクチョウソン</t>
    </rPh>
    <phoneticPr fontId="1"/>
  </si>
  <si>
    <t>※このデータは、住民基本台帳ネットワークシステムの令和３年(2021年)1月末の入力状況であり、各市町村が公表する人口と一致しない場合があります。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</si>
  <si>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※このデータは、住民基本台帳ネットワークシステムの令和２年(2020年)12月末の入力状況であり、各市町村が公表する人口と一致しない場合があります。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</si>
  <si>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</si>
  <si>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</si>
  <si>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</si>
  <si>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</si>
  <si>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</si>
  <si>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※このデータは、住民基本台帳ネットワークシステムの令和２年(2020年)9月末の入力状況であり、各市町村が公表する人口と一致しない場合があります。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</si>
  <si>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計</t>
    <rPh sb="0" eb="1">
      <t>ケイ</t>
    </rPh>
    <phoneticPr fontId="1"/>
  </si>
  <si>
    <t>　　　　　令和２年(2020年)８月末現在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</si>
  <si>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令和３年(2021年)8月末現在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</si>
  <si>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住民基本台帳ネットワークシステムによる人口【参考値】（市町村課調）</t>
    <rPh sb="0" eb="2">
      <t>ジュウミン</t>
    </rPh>
    <rPh sb="2" eb="4">
      <t>キホン</t>
    </rPh>
    <rPh sb="4" eb="6">
      <t>ダイチョウ</t>
    </rPh>
    <rPh sb="19" eb="21">
      <t>ジンコウ</t>
    </rPh>
    <rPh sb="22" eb="25">
      <t>サンコウチ</t>
    </rPh>
    <rPh sb="27" eb="30">
      <t>シチョウソン</t>
    </rPh>
    <rPh sb="30" eb="31">
      <t>カ</t>
    </rPh>
    <rPh sb="31" eb="32">
      <t>シラ</t>
    </rPh>
    <phoneticPr fontId="1"/>
  </si>
  <si>
    <t>　　　　　令和２年(2020年)４月末現在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</si>
  <si>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※このデータは、住民基本台帳ネットワークシステムの令和３年(2021年)４月末の入力状況であり、各市町村が公表する人口と一致しない場合があります。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</si>
  <si>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※このデータは、住民基本台帳ネットワークシステムの令和２年(2020年)６月末の入力状況であり、各市町村が公表する人口と一致しない場合があります。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</si>
  <si>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※このデータは、住民基本台帳ネットワークシステムの令和２年(2020年)８月末の入力状況であり、各市町村が公表する人口と一致しない場合があります。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</si>
  <si>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※このデータは、住民基本台帳ネットワークシステムの令和３年(2021年)2月末の入力状況であり、各市町村が公表する人口と一致しない場合があります。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</si>
  <si>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令和２年(2020年)７月末現在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</si>
  <si>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令和２年(2020年)9月末現在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</si>
  <si>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令和３年(2021年)1月末現在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</si>
  <si>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令和２年(2020年)５月末現在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</si>
  <si>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令和３年(2021年)10月末現在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</si>
  <si>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※このデータは、住民基本台帳ネットワークシステムの令和２年(2020年)５月末の入力状況であり、各市町村が公表する人口と一致しない場合があります。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</si>
  <si>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令和２年(2020年)６月末現在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</si>
  <si>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※このデータは、住民基本台帳ネットワークシステムの令和４年(2022年)２月末の入力状況であり、各市町村が公表する人口と一致しない場合があります。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</si>
  <si>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※このデータは、住民基本台帳ネットワークシステムの令和２年(2020年)７月末の入力状況であり、各市町村が公表する人口と一致しない場合があります。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</si>
  <si>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令和２年(2020年)10月末現在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</si>
  <si>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※このデータは、住民基本台帳ネットワークシステムの令和２年(2020年)10月末の入力状況であり、各市町村が公表する人口と一致しない場合があります。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</si>
  <si>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※このデータは、住民基本台帳ネットワークシステムの令和２年(2020年)11月末の入力状況であり、各市町村が公表する人口と一致しない場合があります。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</si>
  <si>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　　　　　令和３年(2021年)2月末現在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</si>
  <si>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令和２年(2020年)12月末現在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</si>
  <si>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　　　　　令和３年(2021年)３月末現在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</si>
  <si>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※このデータは、住民基本台帳ネットワークシステムの令和３年(2021年)３月末の入力状況であり、各市町村が公表する人口と一致しない場合があります。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</si>
  <si>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令和３年(2021年)11月末現在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</si>
  <si>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　　　　　令和３年(2021年)４月末現在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</si>
  <si>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　　　　　令和３年(2021年)５月末現在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</si>
  <si>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※このデータは、住民基本台帳ネットワークシステムの令和３年(2021年)５月末の入力状況であり、各市町村が公表する人口と一致しない場合があります。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</si>
  <si>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令和３年(2021年)12月末現在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</si>
  <si>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　　　　　令和３年(2021年)６月末現在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</si>
  <si>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※このデータは、住民基本台帳ネットワークシステムの令和３年(2021年)６月末の入力状況であり、各市町村が公表する人口と一致しない場合があります。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</si>
  <si>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※このデータは、住民基本台帳ネットワークシステムの令和３年(2021年)8月末の入力状況であり、各市町村が公表する人口と一致しない場合があります。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</si>
  <si>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令和３年(2021年)９月末現在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</si>
  <si>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※このデータは、住民基本台帳ネットワークシステムの令和３年(2021年)９月末の入力状況であり、各市町村が公表する人口と一致しない場合があります。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</si>
  <si>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令和４年(2022年)２月末現在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</si>
  <si>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※このデータは、住民基本台帳ネットワークシステムの令和３年(2021年)12月末の入力状況であり、各市町村が公表する人口と一致しない場合があります。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</si>
  <si>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　　　　　令和４年(2022年)１月末現在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</si>
  <si>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※このデータは、住民基本台帳ネットワークシステムの令和４年(2022年)１月末の入力状況であり、各市町村が公表する人口と一致しない場合があります。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</si>
</sst>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3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HG丸ｺﾞｼｯｸM-PRO"/>
    </font>
  </fonts>
  <fills count="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6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2" borderId="10" xfId="0" applyNumberFormat="1" applyFont="1" applyFill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3" fontId="2" fillId="3" borderId="11" xfId="0" applyNumberFormat="1" applyFont="1" applyFill="1" applyBorder="1">
      <alignment vertical="center"/>
    </xf>
    <xf numFmtId="3" fontId="2" fillId="0" borderId="13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2" borderId="19" xfId="0" applyNumberFormat="1" applyFont="1" applyFill="1" applyBorder="1">
      <alignment vertical="center"/>
    </xf>
    <xf numFmtId="3" fontId="2" fillId="0" borderId="20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2" fillId="3" borderId="20" xfId="0" applyNumberFormat="1" applyFont="1" applyFill="1" applyBorder="1">
      <alignment vertical="center"/>
    </xf>
    <xf numFmtId="3" fontId="2" fillId="0" borderId="22" xfId="0" applyNumberFormat="1" applyFont="1" applyBorder="1">
      <alignment vertical="center"/>
    </xf>
    <xf numFmtId="3" fontId="2" fillId="0" borderId="23" xfId="0" applyNumberFormat="1" applyFont="1" applyBorder="1">
      <alignment vertical="center"/>
    </xf>
    <xf numFmtId="3" fontId="2" fillId="0" borderId="24" xfId="0" applyNumberFormat="1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2" borderId="27" xfId="0" applyNumberFormat="1" applyFont="1" applyFill="1" applyBorder="1">
      <alignment vertical="center"/>
    </xf>
    <xf numFmtId="3" fontId="2" fillId="0" borderId="28" xfId="0" applyNumberFormat="1" applyFont="1" applyBorder="1">
      <alignment vertical="center"/>
    </xf>
    <xf numFmtId="3" fontId="2" fillId="0" borderId="29" xfId="0" applyNumberFormat="1" applyFont="1" applyBorder="1">
      <alignment vertical="center"/>
    </xf>
    <xf numFmtId="3" fontId="2" fillId="3" borderId="28" xfId="0" applyNumberFormat="1" applyFont="1" applyFill="1" applyBorder="1">
      <alignment vertical="center"/>
    </xf>
    <xf numFmtId="3" fontId="2" fillId="0" borderId="30" xfId="0" applyNumberFormat="1" applyFont="1" applyBorder="1">
      <alignment vertical="center"/>
    </xf>
    <xf numFmtId="3" fontId="2" fillId="0" borderId="31" xfId="0" applyNumberFormat="1" applyFont="1" applyBorder="1">
      <alignment vertical="center"/>
    </xf>
    <xf numFmtId="3" fontId="2" fillId="0" borderId="32" xfId="0" applyNumberFormat="1" applyFont="1" applyBorder="1">
      <alignment vertical="center"/>
    </xf>
    <xf numFmtId="3" fontId="2" fillId="2" borderId="33" xfId="0" applyNumberFormat="1" applyFont="1" applyFill="1" applyBorder="1">
      <alignment vertical="center"/>
    </xf>
    <xf numFmtId="3" fontId="2" fillId="0" borderId="34" xfId="0" applyNumberFormat="1" applyFont="1" applyBorder="1">
      <alignment vertical="center"/>
    </xf>
    <xf numFmtId="3" fontId="2" fillId="2" borderId="35" xfId="0" applyNumberFormat="1" applyFont="1" applyFill="1" applyBorder="1">
      <alignment vertical="center"/>
    </xf>
    <xf numFmtId="3" fontId="2" fillId="0" borderId="36" xfId="0" applyNumberFormat="1" applyFont="1" applyBorder="1">
      <alignment vertical="center"/>
    </xf>
    <xf numFmtId="3" fontId="2" fillId="2" borderId="37" xfId="0" applyNumberFormat="1" applyFont="1" applyFill="1" applyBorder="1">
      <alignment vertical="center"/>
    </xf>
    <xf numFmtId="3" fontId="2" fillId="0" borderId="38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2" borderId="42" xfId="0" applyNumberFormat="1" applyFont="1" applyFill="1" applyBorder="1">
      <alignment vertical="center"/>
    </xf>
    <xf numFmtId="3" fontId="2" fillId="0" borderId="43" xfId="0" applyNumberFormat="1" applyFont="1" applyBorder="1">
      <alignment vertical="center"/>
    </xf>
    <xf numFmtId="3" fontId="2" fillId="3" borderId="43" xfId="0" applyNumberFormat="1" applyFont="1" applyFill="1" applyBorder="1">
      <alignment vertical="center"/>
    </xf>
    <xf numFmtId="3" fontId="2" fillId="0" borderId="44" xfId="0" applyNumberFormat="1" applyFont="1" applyBorder="1">
      <alignment vertical="center"/>
    </xf>
    <xf numFmtId="3" fontId="2" fillId="0" borderId="45" xfId="0" applyNumberFormat="1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worksheet" Target="worksheets/sheet12.xml" Id="rId12" /><Relationship Type="http://schemas.openxmlformats.org/officeDocument/2006/relationships/worksheet" Target="worksheets/sheet13.xml" Id="rId13" /><Relationship Type="http://schemas.openxmlformats.org/officeDocument/2006/relationships/worksheet" Target="worksheets/sheet14.xml" Id="rId14" /><Relationship Type="http://schemas.openxmlformats.org/officeDocument/2006/relationships/worksheet" Target="worksheets/sheet15.xml" Id="rId15" /><Relationship Type="http://schemas.openxmlformats.org/officeDocument/2006/relationships/worksheet" Target="worksheets/sheet16.xml" Id="rId16" /><Relationship Type="http://schemas.openxmlformats.org/officeDocument/2006/relationships/worksheet" Target="worksheets/sheet17.xml" Id="rId17" /><Relationship Type="http://schemas.openxmlformats.org/officeDocument/2006/relationships/worksheet" Target="worksheets/sheet18.xml" Id="rId18" /><Relationship Type="http://schemas.openxmlformats.org/officeDocument/2006/relationships/worksheet" Target="worksheets/sheet19.xml" Id="rId19" /><Relationship Type="http://schemas.openxmlformats.org/officeDocument/2006/relationships/worksheet" Target="worksheets/sheet20.xml" Id="rId20" /><Relationship Type="http://schemas.openxmlformats.org/officeDocument/2006/relationships/worksheet" Target="worksheets/sheet21.xml" Id="rId21" /><Relationship Type="http://schemas.openxmlformats.org/officeDocument/2006/relationships/worksheet" Target="worksheets/sheet22.xml" Id="rId22" /><Relationship Type="http://schemas.openxmlformats.org/officeDocument/2006/relationships/worksheet" Target="worksheets/sheet23.xml" Id="rId23" /><Relationship Type="http://schemas.openxmlformats.org/officeDocument/2006/relationships/theme" Target="theme/theme1.xml" Id="rId24" /><Relationship Type="http://schemas.openxmlformats.org/officeDocument/2006/relationships/sharedStrings" Target="sharedStrings.xml" Id="rId25" /><Relationship Type="http://schemas.openxmlformats.org/officeDocument/2006/relationships/styles" Target="styles.xml" Id="rId2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1.bin" Id="rId1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2.bin" Id="rId1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3.bin" Id="rId1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4.bin" Id="rId1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5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6.bin" Id="rId1" /></Relationships>
</file>

<file path=xl/worksheets/_rels/sheet1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7.bin" Id="rId1" /></Relationships>
</file>

<file path=xl/worksheets/_rels/sheet1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8.bin" Id="rId1" /></Relationships>
</file>

<file path=xl/worksheets/_rels/sheet1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9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2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0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1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2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3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33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5209491</v>
      </c>
      <c r="D7" s="26">
        <f t="shared" si="0"/>
        <v>39575</v>
      </c>
      <c r="E7" s="35">
        <f t="shared" si="0"/>
        <v>5249066</v>
      </c>
      <c r="F7" s="42">
        <f t="shared" si="0"/>
        <v>2461544</v>
      </c>
      <c r="G7" s="44">
        <f t="shared" si="0"/>
        <v>18150</v>
      </c>
      <c r="H7" s="46">
        <f t="shared" si="0"/>
        <v>2479694</v>
      </c>
      <c r="I7" s="42">
        <f t="shared" si="0"/>
        <v>2747947</v>
      </c>
      <c r="J7" s="44">
        <f t="shared" si="0"/>
        <v>21425</v>
      </c>
      <c r="K7" s="52">
        <f t="shared" si="0"/>
        <v>2769372</v>
      </c>
    </row>
    <row r="8" spans="1:12" ht="24.95" customHeight="1">
      <c r="A8" s="1"/>
      <c r="B8" s="6" t="s">
        <v>17</v>
      </c>
      <c r="C8" s="16">
        <f>F8+I8</f>
        <v>4287523</v>
      </c>
      <c r="D8" s="27">
        <f>G8+J8</f>
        <v>27838</v>
      </c>
      <c r="E8" s="36">
        <f>SUM(C8:D8)</f>
        <v>4315361</v>
      </c>
      <c r="F8" s="17">
        <v>2016364</v>
      </c>
      <c r="G8" s="28">
        <v>13179</v>
      </c>
      <c r="H8" s="37">
        <f>SUM(F8:G8)</f>
        <v>2029543</v>
      </c>
      <c r="I8" s="17">
        <v>2271159</v>
      </c>
      <c r="J8" s="28">
        <v>14659</v>
      </c>
      <c r="K8" s="53">
        <f>SUM(I8:J8)</f>
        <v>2285818</v>
      </c>
    </row>
    <row r="9" spans="1:12" ht="24.95" customHeight="1">
      <c r="A9" s="1"/>
      <c r="B9" s="6" t="s">
        <v>14</v>
      </c>
      <c r="C9" s="17">
        <f>F9+I9</f>
        <v>921968</v>
      </c>
      <c r="D9" s="28">
        <f>G9+J9</f>
        <v>11737</v>
      </c>
      <c r="E9" s="37">
        <f>SUM(C9:D9)</f>
        <v>933705</v>
      </c>
      <c r="F9" s="17">
        <v>445180</v>
      </c>
      <c r="G9" s="28">
        <v>4971</v>
      </c>
      <c r="H9" s="37">
        <f>SUM(F9:G9)</f>
        <v>450151</v>
      </c>
      <c r="I9" s="17">
        <v>476788</v>
      </c>
      <c r="J9" s="28">
        <v>6766</v>
      </c>
      <c r="K9" s="53">
        <f>SUM(I9:J9)</f>
        <v>483554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224101</v>
      </c>
      <c r="D11" s="29">
        <f t="shared" si="1"/>
        <v>1559</v>
      </c>
      <c r="E11" s="38">
        <f t="shared" si="1"/>
        <v>225660</v>
      </c>
      <c r="F11" s="18">
        <f t="shared" si="1"/>
        <v>106364</v>
      </c>
      <c r="G11" s="29">
        <f t="shared" si="1"/>
        <v>401</v>
      </c>
      <c r="H11" s="38">
        <f t="shared" si="1"/>
        <v>106642</v>
      </c>
      <c r="I11" s="18">
        <f t="shared" si="1"/>
        <v>118114</v>
      </c>
      <c r="J11" s="29">
        <f t="shared" si="1"/>
        <v>1144</v>
      </c>
      <c r="K11" s="54">
        <f t="shared" si="1"/>
        <v>119018</v>
      </c>
    </row>
    <row r="12" spans="1:12" ht="24.95" customHeight="1">
      <c r="A12" s="1"/>
      <c r="B12" s="7" t="s">
        <v>4</v>
      </c>
      <c r="C12" s="17">
        <f>F12+I12</f>
        <v>165791</v>
      </c>
      <c r="D12" s="28">
        <f>G12+J12</f>
        <v>967</v>
      </c>
      <c r="E12" s="37">
        <f>SUM(C12:D12)</f>
        <v>166758</v>
      </c>
      <c r="F12" s="17">
        <v>78179</v>
      </c>
      <c r="G12" s="27">
        <v>262</v>
      </c>
      <c r="H12" s="37">
        <f>SUM(F12:G12)</f>
        <v>78441</v>
      </c>
      <c r="I12" s="17">
        <v>87612</v>
      </c>
      <c r="J12" s="27">
        <v>705</v>
      </c>
      <c r="K12" s="53">
        <f>SUM(I12:J12)</f>
        <v>88317</v>
      </c>
    </row>
    <row r="13" spans="1:12" ht="24.95" customHeight="1">
      <c r="A13" s="1"/>
      <c r="B13" s="6" t="s">
        <v>19</v>
      </c>
      <c r="C13" s="16">
        <f>SUM(C14:C20)</f>
        <v>58310</v>
      </c>
      <c r="D13" s="27">
        <f>SUM(D14:D20)</f>
        <v>592</v>
      </c>
      <c r="E13" s="36">
        <f>SUM(E14:E20)</f>
        <v>58902</v>
      </c>
      <c r="F13" s="43">
        <v>28185</v>
      </c>
      <c r="G13" s="45">
        <v>139</v>
      </c>
      <c r="H13" s="47">
        <f>SUM(H14:H20)</f>
        <v>28201</v>
      </c>
      <c r="I13" s="43">
        <v>30502</v>
      </c>
      <c r="J13" s="45">
        <v>439</v>
      </c>
      <c r="K13" s="55">
        <f>SUM(K14:K20)</f>
        <v>30701</v>
      </c>
    </row>
    <row r="14" spans="1:12" ht="24.95" customHeight="1">
      <c r="A14" s="1"/>
      <c r="B14" s="7" t="s">
        <v>5</v>
      </c>
      <c r="C14" s="17">
        <f t="shared" ref="C14:D20" si="2">F14+I14</f>
        <v>19375</v>
      </c>
      <c r="D14" s="28">
        <f t="shared" si="2"/>
        <v>67</v>
      </c>
      <c r="E14" s="37">
        <f t="shared" ref="E14:E20" si="3">SUM(C14:D14)</f>
        <v>19442</v>
      </c>
      <c r="F14" s="17">
        <v>9247</v>
      </c>
      <c r="G14" s="31">
        <v>54</v>
      </c>
      <c r="H14" s="37">
        <f t="shared" ref="H14:H20" si="4">SUM(F14:G14)</f>
        <v>9301</v>
      </c>
      <c r="I14" s="17">
        <v>10128</v>
      </c>
      <c r="J14" s="31">
        <v>13</v>
      </c>
      <c r="K14" s="53">
        <f t="shared" ref="K14:K20" si="5">SUM(I14:J14)</f>
        <v>10141</v>
      </c>
    </row>
    <row r="15" spans="1:12" ht="24.95" customHeight="1">
      <c r="A15" s="1"/>
      <c r="B15" s="7" t="s">
        <v>8</v>
      </c>
      <c r="C15" s="17">
        <f t="shared" si="2"/>
        <v>8976</v>
      </c>
      <c r="D15" s="28">
        <f t="shared" si="2"/>
        <v>157</v>
      </c>
      <c r="E15" s="37">
        <f t="shared" si="3"/>
        <v>9133</v>
      </c>
      <c r="F15" s="17">
        <v>4289</v>
      </c>
      <c r="G15" s="28">
        <v>30</v>
      </c>
      <c r="H15" s="37">
        <f t="shared" si="4"/>
        <v>4319</v>
      </c>
      <c r="I15" s="17">
        <v>4687</v>
      </c>
      <c r="J15" s="28">
        <v>127</v>
      </c>
      <c r="K15" s="53">
        <f t="shared" si="5"/>
        <v>4814</v>
      </c>
    </row>
    <row r="16" spans="1:12" ht="24.95" customHeight="1">
      <c r="A16" s="1"/>
      <c r="B16" s="7" t="s">
        <v>12</v>
      </c>
      <c r="C16" s="17">
        <f t="shared" si="2"/>
        <v>5610</v>
      </c>
      <c r="D16" s="28">
        <f t="shared" si="2"/>
        <v>74</v>
      </c>
      <c r="E16" s="37">
        <f t="shared" si="3"/>
        <v>5684</v>
      </c>
      <c r="F16" s="17">
        <v>2801</v>
      </c>
      <c r="G16" s="28">
        <v>12</v>
      </c>
      <c r="H16" s="37">
        <f t="shared" si="4"/>
        <v>2813</v>
      </c>
      <c r="I16" s="17">
        <v>2809</v>
      </c>
      <c r="J16" s="28">
        <v>62</v>
      </c>
      <c r="K16" s="53">
        <f t="shared" si="5"/>
        <v>2871</v>
      </c>
    </row>
    <row r="17" spans="1:11" ht="24.95" customHeight="1">
      <c r="A17" s="1"/>
      <c r="B17" s="7" t="s">
        <v>15</v>
      </c>
      <c r="C17" s="19">
        <f t="shared" si="2"/>
        <v>7380</v>
      </c>
      <c r="D17" s="30">
        <f t="shared" si="2"/>
        <v>101</v>
      </c>
      <c r="E17" s="39">
        <f t="shared" si="3"/>
        <v>7481</v>
      </c>
      <c r="F17" s="17">
        <v>3563</v>
      </c>
      <c r="G17" s="28">
        <v>18</v>
      </c>
      <c r="H17" s="37">
        <f t="shared" si="4"/>
        <v>3581</v>
      </c>
      <c r="I17" s="17">
        <v>3817</v>
      </c>
      <c r="J17" s="28">
        <v>83</v>
      </c>
      <c r="K17" s="53">
        <f t="shared" si="5"/>
        <v>3900</v>
      </c>
    </row>
    <row r="18" spans="1:11" ht="24.95" customHeight="1">
      <c r="A18" s="1"/>
      <c r="B18" s="7" t="s">
        <v>10</v>
      </c>
      <c r="C18" s="17">
        <f t="shared" si="2"/>
        <v>6950</v>
      </c>
      <c r="D18" s="28">
        <f t="shared" si="2"/>
        <v>60</v>
      </c>
      <c r="E18" s="37">
        <f t="shared" si="3"/>
        <v>7010</v>
      </c>
      <c r="F18" s="17">
        <v>3320</v>
      </c>
      <c r="G18" s="28">
        <v>20</v>
      </c>
      <c r="H18" s="37">
        <f t="shared" si="4"/>
        <v>3340</v>
      </c>
      <c r="I18" s="17">
        <v>3630</v>
      </c>
      <c r="J18" s="28">
        <v>40</v>
      </c>
      <c r="K18" s="53">
        <f t="shared" si="5"/>
        <v>3670</v>
      </c>
    </row>
    <row r="19" spans="1:11" ht="24.95" customHeight="1">
      <c r="A19" s="1"/>
      <c r="B19" s="7" t="s">
        <v>16</v>
      </c>
      <c r="C19" s="20">
        <f t="shared" si="2"/>
        <v>2500</v>
      </c>
      <c r="D19" s="31">
        <f t="shared" si="2"/>
        <v>32</v>
      </c>
      <c r="E19" s="40">
        <f t="shared" si="3"/>
        <v>2532</v>
      </c>
      <c r="F19" s="17">
        <v>1263</v>
      </c>
      <c r="G19" s="28">
        <v>6</v>
      </c>
      <c r="H19" s="37">
        <f t="shared" si="4"/>
        <v>1269</v>
      </c>
      <c r="I19" s="17">
        <v>1237</v>
      </c>
      <c r="J19" s="28">
        <v>26</v>
      </c>
      <c r="K19" s="53">
        <f t="shared" si="5"/>
        <v>1263</v>
      </c>
    </row>
    <row r="20" spans="1:11" ht="24.95" customHeight="1">
      <c r="A20" s="1"/>
      <c r="B20" s="9" t="s">
        <v>7</v>
      </c>
      <c r="C20" s="21">
        <f t="shared" si="2"/>
        <v>7519</v>
      </c>
      <c r="D20" s="32">
        <f t="shared" si="2"/>
        <v>101</v>
      </c>
      <c r="E20" s="41">
        <f t="shared" si="3"/>
        <v>7620</v>
      </c>
      <c r="F20" s="21">
        <v>3568</v>
      </c>
      <c r="G20" s="32">
        <v>10</v>
      </c>
      <c r="H20" s="41">
        <f t="shared" si="4"/>
        <v>3578</v>
      </c>
      <c r="I20" s="21">
        <v>3951</v>
      </c>
      <c r="J20" s="32">
        <v>91</v>
      </c>
      <c r="K20" s="56">
        <f t="shared" si="5"/>
        <v>4042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3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opLeftCell="A11"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40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5186383</v>
      </c>
      <c r="D7" s="26">
        <f t="shared" si="0"/>
        <v>38888</v>
      </c>
      <c r="E7" s="35">
        <f t="shared" si="0"/>
        <v>5225271</v>
      </c>
      <c r="F7" s="42">
        <f t="shared" si="0"/>
        <v>2451380</v>
      </c>
      <c r="G7" s="44">
        <f t="shared" si="0"/>
        <v>17897</v>
      </c>
      <c r="H7" s="46">
        <f t="shared" si="0"/>
        <v>2469277</v>
      </c>
      <c r="I7" s="42">
        <f t="shared" si="0"/>
        <v>2735003</v>
      </c>
      <c r="J7" s="44">
        <f t="shared" si="0"/>
        <v>20991</v>
      </c>
      <c r="K7" s="52">
        <f t="shared" si="0"/>
        <v>2755994</v>
      </c>
    </row>
    <row r="8" spans="1:12" ht="24.95" customHeight="1">
      <c r="A8" s="1"/>
      <c r="B8" s="6" t="s">
        <v>17</v>
      </c>
      <c r="C8" s="16">
        <f>F8+I8</f>
        <v>4273074</v>
      </c>
      <c r="D8" s="27">
        <f>G8+J8</f>
        <v>27489</v>
      </c>
      <c r="E8" s="36">
        <f>SUM(C8:D8)</f>
        <v>4300563</v>
      </c>
      <c r="F8" s="17">
        <v>2010079</v>
      </c>
      <c r="G8" s="28">
        <v>13102</v>
      </c>
      <c r="H8" s="37">
        <f>SUM(F8:G8)</f>
        <v>2023181</v>
      </c>
      <c r="I8" s="17">
        <v>2262995</v>
      </c>
      <c r="J8" s="28">
        <v>14387</v>
      </c>
      <c r="K8" s="53">
        <f>SUM(I8:J8)</f>
        <v>2277382</v>
      </c>
    </row>
    <row r="9" spans="1:12" ht="24.95" customHeight="1">
      <c r="A9" s="1"/>
      <c r="B9" s="6" t="s">
        <v>14</v>
      </c>
      <c r="C9" s="17">
        <f>F9+I9</f>
        <v>913309</v>
      </c>
      <c r="D9" s="28">
        <f>G9+J9</f>
        <v>11399</v>
      </c>
      <c r="E9" s="37">
        <f>SUM(C9:D9)</f>
        <v>924708</v>
      </c>
      <c r="F9" s="17">
        <v>441301</v>
      </c>
      <c r="G9" s="28">
        <v>4795</v>
      </c>
      <c r="H9" s="37">
        <f>SUM(F9:G9)</f>
        <v>446096</v>
      </c>
      <c r="I9" s="17">
        <v>472008</v>
      </c>
      <c r="J9" s="28">
        <v>6604</v>
      </c>
      <c r="K9" s="53">
        <f>SUM(I9:J9)</f>
        <v>478612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222430</v>
      </c>
      <c r="D11" s="29">
        <f t="shared" si="1"/>
        <v>1689</v>
      </c>
      <c r="E11" s="38">
        <f t="shared" si="1"/>
        <v>224119</v>
      </c>
      <c r="F11" s="18">
        <f t="shared" si="1"/>
        <v>105426</v>
      </c>
      <c r="G11" s="29">
        <f t="shared" si="1"/>
        <v>447</v>
      </c>
      <c r="H11" s="38">
        <f t="shared" si="1"/>
        <v>105873</v>
      </c>
      <c r="I11" s="18">
        <f t="shared" si="1"/>
        <v>117004</v>
      </c>
      <c r="J11" s="29">
        <f t="shared" si="1"/>
        <v>1242</v>
      </c>
      <c r="K11" s="54">
        <f t="shared" si="1"/>
        <v>118246</v>
      </c>
    </row>
    <row r="12" spans="1:12" ht="24.95" customHeight="1">
      <c r="A12" s="1"/>
      <c r="B12" s="7" t="s">
        <v>4</v>
      </c>
      <c r="C12" s="17">
        <f>F12+I12</f>
        <v>164574</v>
      </c>
      <c r="D12" s="28">
        <f>G12+J12</f>
        <v>1020</v>
      </c>
      <c r="E12" s="37">
        <f>SUM(C12:D12)</f>
        <v>165594</v>
      </c>
      <c r="F12" s="17">
        <v>77595</v>
      </c>
      <c r="G12" s="27">
        <v>272</v>
      </c>
      <c r="H12" s="37">
        <f>SUM(F12:G12)</f>
        <v>77867</v>
      </c>
      <c r="I12" s="17">
        <v>86979</v>
      </c>
      <c r="J12" s="27">
        <v>748</v>
      </c>
      <c r="K12" s="53">
        <f>SUM(I12:J12)</f>
        <v>87727</v>
      </c>
    </row>
    <row r="13" spans="1:12" ht="24.95" customHeight="1">
      <c r="A13" s="1"/>
      <c r="B13" s="6" t="s">
        <v>19</v>
      </c>
      <c r="C13" s="16">
        <f>SUM(C14:C20)</f>
        <v>57856</v>
      </c>
      <c r="D13" s="27">
        <f>SUM(D14:D20)</f>
        <v>669</v>
      </c>
      <c r="E13" s="36">
        <f>SUM(E14:E20)</f>
        <v>58525</v>
      </c>
      <c r="F13" s="43">
        <v>27831</v>
      </c>
      <c r="G13" s="45">
        <v>175</v>
      </c>
      <c r="H13" s="47">
        <f>SUM(H14:H20)</f>
        <v>28006</v>
      </c>
      <c r="I13" s="43">
        <v>30025</v>
      </c>
      <c r="J13" s="45">
        <v>494</v>
      </c>
      <c r="K13" s="55">
        <f>SUM(K14:K20)</f>
        <v>30519</v>
      </c>
    </row>
    <row r="14" spans="1:12" ht="24.95" customHeight="1">
      <c r="A14" s="1"/>
      <c r="B14" s="7" t="s">
        <v>5</v>
      </c>
      <c r="C14" s="17">
        <f t="shared" ref="C14:D20" si="2">F14+I14</f>
        <v>19332</v>
      </c>
      <c r="D14" s="28">
        <f t="shared" si="2"/>
        <v>72</v>
      </c>
      <c r="E14" s="37">
        <f t="shared" ref="E14:E20" si="3">SUM(C14:D14)</f>
        <v>19404</v>
      </c>
      <c r="F14" s="17">
        <v>9235</v>
      </c>
      <c r="G14" s="31">
        <v>62</v>
      </c>
      <c r="H14" s="37">
        <f t="shared" ref="H14:H20" si="4">SUM(F14:G14)</f>
        <v>9297</v>
      </c>
      <c r="I14" s="17">
        <v>10097</v>
      </c>
      <c r="J14" s="31">
        <v>10</v>
      </c>
      <c r="K14" s="53">
        <f t="shared" ref="K14:K20" si="5">SUM(I14:J14)</f>
        <v>10107</v>
      </c>
    </row>
    <row r="15" spans="1:12" ht="24.95" customHeight="1">
      <c r="A15" s="1"/>
      <c r="B15" s="7" t="s">
        <v>8</v>
      </c>
      <c r="C15" s="17">
        <f t="shared" si="2"/>
        <v>8892</v>
      </c>
      <c r="D15" s="28">
        <f t="shared" si="2"/>
        <v>159</v>
      </c>
      <c r="E15" s="37">
        <f t="shared" si="3"/>
        <v>9051</v>
      </c>
      <c r="F15" s="17">
        <v>4240</v>
      </c>
      <c r="G15" s="28">
        <v>33</v>
      </c>
      <c r="H15" s="37">
        <f t="shared" si="4"/>
        <v>4273</v>
      </c>
      <c r="I15" s="17">
        <v>4652</v>
      </c>
      <c r="J15" s="28">
        <v>126</v>
      </c>
      <c r="K15" s="53">
        <f t="shared" si="5"/>
        <v>4778</v>
      </c>
    </row>
    <row r="16" spans="1:12" ht="24.95" customHeight="1">
      <c r="A16" s="1"/>
      <c r="B16" s="7" t="s">
        <v>12</v>
      </c>
      <c r="C16" s="17">
        <f t="shared" si="2"/>
        <v>5556</v>
      </c>
      <c r="D16" s="28">
        <f t="shared" si="2"/>
        <v>111</v>
      </c>
      <c r="E16" s="37">
        <f t="shared" si="3"/>
        <v>5667</v>
      </c>
      <c r="F16" s="17">
        <v>2760</v>
      </c>
      <c r="G16" s="28">
        <v>12</v>
      </c>
      <c r="H16" s="37">
        <f t="shared" si="4"/>
        <v>2772</v>
      </c>
      <c r="I16" s="17">
        <v>2796</v>
      </c>
      <c r="J16" s="28">
        <v>99</v>
      </c>
      <c r="K16" s="53">
        <f t="shared" si="5"/>
        <v>2895</v>
      </c>
    </row>
    <row r="17" spans="1:11" ht="24.95" customHeight="1">
      <c r="A17" s="1"/>
      <c r="B17" s="7" t="s">
        <v>15</v>
      </c>
      <c r="C17" s="19">
        <f t="shared" si="2"/>
        <v>7312</v>
      </c>
      <c r="D17" s="30">
        <f t="shared" si="2"/>
        <v>111</v>
      </c>
      <c r="E17" s="39">
        <f t="shared" si="3"/>
        <v>7423</v>
      </c>
      <c r="F17" s="17">
        <v>3533</v>
      </c>
      <c r="G17" s="28">
        <v>23</v>
      </c>
      <c r="H17" s="37">
        <f t="shared" si="4"/>
        <v>3556</v>
      </c>
      <c r="I17" s="17">
        <v>3779</v>
      </c>
      <c r="J17" s="28">
        <v>88</v>
      </c>
      <c r="K17" s="53">
        <f t="shared" si="5"/>
        <v>3867</v>
      </c>
    </row>
    <row r="18" spans="1:11" ht="24.95" customHeight="1">
      <c r="A18" s="1"/>
      <c r="B18" s="7" t="s">
        <v>10</v>
      </c>
      <c r="C18" s="17">
        <f t="shared" si="2"/>
        <v>6863</v>
      </c>
      <c r="D18" s="28">
        <f t="shared" si="2"/>
        <v>66</v>
      </c>
      <c r="E18" s="37">
        <f t="shared" si="3"/>
        <v>6929</v>
      </c>
      <c r="F18" s="17">
        <v>3283</v>
      </c>
      <c r="G18" s="28">
        <v>24</v>
      </c>
      <c r="H18" s="37">
        <f t="shared" si="4"/>
        <v>3307</v>
      </c>
      <c r="I18" s="17">
        <v>3580</v>
      </c>
      <c r="J18" s="28">
        <v>42</v>
      </c>
      <c r="K18" s="53">
        <f t="shared" si="5"/>
        <v>3622</v>
      </c>
    </row>
    <row r="19" spans="1:11" ht="24.95" customHeight="1">
      <c r="A19" s="1"/>
      <c r="B19" s="7" t="s">
        <v>16</v>
      </c>
      <c r="C19" s="20">
        <f t="shared" si="2"/>
        <v>2481</v>
      </c>
      <c r="D19" s="31">
        <f t="shared" si="2"/>
        <v>32</v>
      </c>
      <c r="E19" s="40">
        <f t="shared" si="3"/>
        <v>2513</v>
      </c>
      <c r="F19" s="17">
        <v>1261</v>
      </c>
      <c r="G19" s="28">
        <v>7</v>
      </c>
      <c r="H19" s="37">
        <f t="shared" si="4"/>
        <v>1268</v>
      </c>
      <c r="I19" s="17">
        <v>1220</v>
      </c>
      <c r="J19" s="28">
        <v>25</v>
      </c>
      <c r="K19" s="53">
        <f t="shared" si="5"/>
        <v>1245</v>
      </c>
    </row>
    <row r="20" spans="1:11" ht="24.95" customHeight="1">
      <c r="A20" s="1"/>
      <c r="B20" s="9" t="s">
        <v>7</v>
      </c>
      <c r="C20" s="21">
        <f t="shared" si="2"/>
        <v>7420</v>
      </c>
      <c r="D20" s="32">
        <f t="shared" si="2"/>
        <v>118</v>
      </c>
      <c r="E20" s="41">
        <f t="shared" si="3"/>
        <v>7538</v>
      </c>
      <c r="F20" s="21">
        <v>3519</v>
      </c>
      <c r="G20" s="32">
        <v>14</v>
      </c>
      <c r="H20" s="41">
        <f t="shared" si="4"/>
        <v>3533</v>
      </c>
      <c r="I20" s="21">
        <v>3901</v>
      </c>
      <c r="J20" s="32">
        <v>104</v>
      </c>
      <c r="K20" s="56">
        <f t="shared" si="5"/>
        <v>4005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21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50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5182302</v>
      </c>
      <c r="D7" s="26">
        <f t="shared" si="0"/>
        <v>39310</v>
      </c>
      <c r="E7" s="35">
        <f t="shared" si="0"/>
        <v>5221612</v>
      </c>
      <c r="F7" s="42">
        <f t="shared" si="0"/>
        <v>2449316</v>
      </c>
      <c r="G7" s="44">
        <f t="shared" si="0"/>
        <v>18074</v>
      </c>
      <c r="H7" s="46">
        <f t="shared" si="0"/>
        <v>2467390</v>
      </c>
      <c r="I7" s="42">
        <f t="shared" si="0"/>
        <v>2732986</v>
      </c>
      <c r="J7" s="44">
        <f t="shared" si="0"/>
        <v>21236</v>
      </c>
      <c r="K7" s="52">
        <f t="shared" si="0"/>
        <v>2754222</v>
      </c>
    </row>
    <row r="8" spans="1:12" ht="24.95" customHeight="1">
      <c r="A8" s="1"/>
      <c r="B8" s="6" t="s">
        <v>17</v>
      </c>
      <c r="C8" s="16">
        <f>F8+I8</f>
        <v>4270171</v>
      </c>
      <c r="D8" s="27">
        <f>G8+J8</f>
        <v>27671</v>
      </c>
      <c r="E8" s="36">
        <f>SUM(C8:D8)</f>
        <v>4297842</v>
      </c>
      <c r="F8" s="17">
        <v>2008594</v>
      </c>
      <c r="G8" s="28">
        <v>13222</v>
      </c>
      <c r="H8" s="37">
        <f>SUM(F8:G8)</f>
        <v>2021816</v>
      </c>
      <c r="I8" s="17">
        <v>2261577</v>
      </c>
      <c r="J8" s="28">
        <v>14449</v>
      </c>
      <c r="K8" s="53">
        <f>SUM(I8:J8)</f>
        <v>2276026</v>
      </c>
    </row>
    <row r="9" spans="1:12" ht="24.95" customHeight="1">
      <c r="A9" s="1"/>
      <c r="B9" s="6" t="s">
        <v>14</v>
      </c>
      <c r="C9" s="17">
        <f>F9+I9</f>
        <v>912131</v>
      </c>
      <c r="D9" s="28">
        <f>G9+J9</f>
        <v>11639</v>
      </c>
      <c r="E9" s="37">
        <f>SUM(C9:D9)</f>
        <v>923770</v>
      </c>
      <c r="F9" s="17">
        <v>440722</v>
      </c>
      <c r="G9" s="28">
        <v>4852</v>
      </c>
      <c r="H9" s="37">
        <f>SUM(F9:G9)</f>
        <v>445574</v>
      </c>
      <c r="I9" s="17">
        <v>471409</v>
      </c>
      <c r="J9" s="28">
        <v>6787</v>
      </c>
      <c r="K9" s="53">
        <f>SUM(I9:J9)</f>
        <v>478196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222108</v>
      </c>
      <c r="D11" s="29">
        <f t="shared" si="1"/>
        <v>1650</v>
      </c>
      <c r="E11" s="38">
        <f t="shared" si="1"/>
        <v>223758</v>
      </c>
      <c r="F11" s="18">
        <f t="shared" si="1"/>
        <v>105250</v>
      </c>
      <c r="G11" s="29">
        <f t="shared" si="1"/>
        <v>446</v>
      </c>
      <c r="H11" s="38">
        <f t="shared" si="1"/>
        <v>105696</v>
      </c>
      <c r="I11" s="18">
        <f t="shared" si="1"/>
        <v>116858</v>
      </c>
      <c r="J11" s="29">
        <f t="shared" si="1"/>
        <v>1204</v>
      </c>
      <c r="K11" s="54">
        <f t="shared" si="1"/>
        <v>118062</v>
      </c>
    </row>
    <row r="12" spans="1:12" ht="24.95" customHeight="1">
      <c r="A12" s="1"/>
      <c r="B12" s="7" t="s">
        <v>4</v>
      </c>
      <c r="C12" s="17">
        <f>F12+I12</f>
        <v>164362</v>
      </c>
      <c r="D12" s="28">
        <f>G12+J12</f>
        <v>980</v>
      </c>
      <c r="E12" s="37">
        <f>SUM(C12:D12)</f>
        <v>165342</v>
      </c>
      <c r="F12" s="17">
        <v>77476</v>
      </c>
      <c r="G12" s="27">
        <v>268</v>
      </c>
      <c r="H12" s="37">
        <f>SUM(F12:G12)</f>
        <v>77744</v>
      </c>
      <c r="I12" s="17">
        <v>86886</v>
      </c>
      <c r="J12" s="27">
        <v>712</v>
      </c>
      <c r="K12" s="53">
        <f>SUM(I12:J12)</f>
        <v>87598</v>
      </c>
    </row>
    <row r="13" spans="1:12" ht="24.95" customHeight="1">
      <c r="A13" s="1"/>
      <c r="B13" s="6" t="s">
        <v>19</v>
      </c>
      <c r="C13" s="16">
        <f>SUM(C14:C20)</f>
        <v>57746</v>
      </c>
      <c r="D13" s="27">
        <f>SUM(D14:D20)</f>
        <v>670</v>
      </c>
      <c r="E13" s="36">
        <f>SUM(E14:E20)</f>
        <v>58416</v>
      </c>
      <c r="F13" s="43">
        <v>27774</v>
      </c>
      <c r="G13" s="45">
        <v>178</v>
      </c>
      <c r="H13" s="47">
        <f>SUM(H14:H20)</f>
        <v>27952</v>
      </c>
      <c r="I13" s="43">
        <v>29972</v>
      </c>
      <c r="J13" s="45">
        <v>492</v>
      </c>
      <c r="K13" s="55">
        <f>SUM(K14:K20)</f>
        <v>30464</v>
      </c>
    </row>
    <row r="14" spans="1:12" ht="24.95" customHeight="1">
      <c r="A14" s="1"/>
      <c r="B14" s="7" t="s">
        <v>5</v>
      </c>
      <c r="C14" s="17">
        <f t="shared" ref="C14:D20" si="2">F14+I14</f>
        <v>19289</v>
      </c>
      <c r="D14" s="28">
        <f t="shared" si="2"/>
        <v>72</v>
      </c>
      <c r="E14" s="37">
        <f t="shared" ref="E14:E20" si="3">SUM(C14:D14)</f>
        <v>19361</v>
      </c>
      <c r="F14" s="17">
        <v>9216</v>
      </c>
      <c r="G14" s="31">
        <v>62</v>
      </c>
      <c r="H14" s="37">
        <f t="shared" ref="H14:H20" si="4">SUM(F14:G14)</f>
        <v>9278</v>
      </c>
      <c r="I14" s="17">
        <v>10073</v>
      </c>
      <c r="J14" s="31">
        <v>10</v>
      </c>
      <c r="K14" s="53">
        <f t="shared" ref="K14:K20" si="5">SUM(I14:J14)</f>
        <v>10083</v>
      </c>
    </row>
    <row r="15" spans="1:12" ht="24.95" customHeight="1">
      <c r="A15" s="1"/>
      <c r="B15" s="7" t="s">
        <v>8</v>
      </c>
      <c r="C15" s="17">
        <f t="shared" si="2"/>
        <v>8879</v>
      </c>
      <c r="D15" s="28">
        <f t="shared" si="2"/>
        <v>160</v>
      </c>
      <c r="E15" s="37">
        <f t="shared" si="3"/>
        <v>9039</v>
      </c>
      <c r="F15" s="17">
        <v>4233</v>
      </c>
      <c r="G15" s="28">
        <v>33</v>
      </c>
      <c r="H15" s="37">
        <f t="shared" si="4"/>
        <v>4266</v>
      </c>
      <c r="I15" s="17">
        <v>4646</v>
      </c>
      <c r="J15" s="28">
        <v>127</v>
      </c>
      <c r="K15" s="53">
        <f t="shared" si="5"/>
        <v>4773</v>
      </c>
    </row>
    <row r="16" spans="1:12" ht="24.95" customHeight="1">
      <c r="A16" s="1"/>
      <c r="B16" s="7" t="s">
        <v>12</v>
      </c>
      <c r="C16" s="17">
        <f t="shared" si="2"/>
        <v>5542</v>
      </c>
      <c r="D16" s="28">
        <f t="shared" si="2"/>
        <v>108</v>
      </c>
      <c r="E16" s="37">
        <f t="shared" si="3"/>
        <v>5650</v>
      </c>
      <c r="F16" s="17">
        <v>2753</v>
      </c>
      <c r="G16" s="28">
        <v>12</v>
      </c>
      <c r="H16" s="37">
        <f t="shared" si="4"/>
        <v>2765</v>
      </c>
      <c r="I16" s="17">
        <v>2789</v>
      </c>
      <c r="J16" s="28">
        <v>96</v>
      </c>
      <c r="K16" s="53">
        <f t="shared" si="5"/>
        <v>2885</v>
      </c>
    </row>
    <row r="17" spans="1:11" ht="24.95" customHeight="1">
      <c r="A17" s="1"/>
      <c r="B17" s="7" t="s">
        <v>15</v>
      </c>
      <c r="C17" s="19">
        <f t="shared" si="2"/>
        <v>7292</v>
      </c>
      <c r="D17" s="30">
        <f t="shared" si="2"/>
        <v>113</v>
      </c>
      <c r="E17" s="39">
        <f t="shared" si="3"/>
        <v>7405</v>
      </c>
      <c r="F17" s="17">
        <v>3522</v>
      </c>
      <c r="G17" s="28">
        <v>25</v>
      </c>
      <c r="H17" s="37">
        <f t="shared" si="4"/>
        <v>3547</v>
      </c>
      <c r="I17" s="17">
        <v>3770</v>
      </c>
      <c r="J17" s="28">
        <v>88</v>
      </c>
      <c r="K17" s="53">
        <f t="shared" si="5"/>
        <v>3858</v>
      </c>
    </row>
    <row r="18" spans="1:11" ht="24.95" customHeight="1">
      <c r="A18" s="1"/>
      <c r="B18" s="7" t="s">
        <v>10</v>
      </c>
      <c r="C18" s="17">
        <f t="shared" si="2"/>
        <v>6850</v>
      </c>
      <c r="D18" s="28">
        <f t="shared" si="2"/>
        <v>66</v>
      </c>
      <c r="E18" s="37">
        <f t="shared" si="3"/>
        <v>6916</v>
      </c>
      <c r="F18" s="17">
        <v>3276</v>
      </c>
      <c r="G18" s="28">
        <v>24</v>
      </c>
      <c r="H18" s="37">
        <f t="shared" si="4"/>
        <v>3300</v>
      </c>
      <c r="I18" s="17">
        <v>3574</v>
      </c>
      <c r="J18" s="28">
        <v>42</v>
      </c>
      <c r="K18" s="53">
        <f t="shared" si="5"/>
        <v>3616</v>
      </c>
    </row>
    <row r="19" spans="1:11" ht="24.95" customHeight="1">
      <c r="A19" s="1"/>
      <c r="B19" s="7" t="s">
        <v>16</v>
      </c>
      <c r="C19" s="20">
        <f t="shared" si="2"/>
        <v>2484</v>
      </c>
      <c r="D19" s="31">
        <f t="shared" si="2"/>
        <v>33</v>
      </c>
      <c r="E19" s="40">
        <f t="shared" si="3"/>
        <v>2517</v>
      </c>
      <c r="F19" s="17">
        <v>1261</v>
      </c>
      <c r="G19" s="28">
        <v>8</v>
      </c>
      <c r="H19" s="37">
        <f t="shared" si="4"/>
        <v>1269</v>
      </c>
      <c r="I19" s="17">
        <v>1223</v>
      </c>
      <c r="J19" s="28">
        <v>25</v>
      </c>
      <c r="K19" s="53">
        <f t="shared" si="5"/>
        <v>1248</v>
      </c>
    </row>
    <row r="20" spans="1:11" ht="24.95" customHeight="1">
      <c r="A20" s="1"/>
      <c r="B20" s="9" t="s">
        <v>7</v>
      </c>
      <c r="C20" s="21">
        <f t="shared" si="2"/>
        <v>7410</v>
      </c>
      <c r="D20" s="32">
        <f t="shared" si="2"/>
        <v>118</v>
      </c>
      <c r="E20" s="41">
        <f t="shared" si="3"/>
        <v>7528</v>
      </c>
      <c r="F20" s="21">
        <v>3513</v>
      </c>
      <c r="G20" s="32">
        <v>14</v>
      </c>
      <c r="H20" s="41">
        <f t="shared" si="4"/>
        <v>3527</v>
      </c>
      <c r="I20" s="21">
        <v>3897</v>
      </c>
      <c r="J20" s="32">
        <v>104</v>
      </c>
      <c r="K20" s="56">
        <f t="shared" si="5"/>
        <v>4001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37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F10" sqref="F10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52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5167375</v>
      </c>
      <c r="D7" s="26">
        <f t="shared" si="0"/>
        <v>38684</v>
      </c>
      <c r="E7" s="35">
        <f t="shared" si="0"/>
        <v>5206059</v>
      </c>
      <c r="F7" s="42">
        <f t="shared" si="0"/>
        <v>2440615</v>
      </c>
      <c r="G7" s="44">
        <f t="shared" si="0"/>
        <v>17849</v>
      </c>
      <c r="H7" s="46">
        <f t="shared" si="0"/>
        <v>2458464</v>
      </c>
      <c r="I7" s="42">
        <f t="shared" si="0"/>
        <v>2726760</v>
      </c>
      <c r="J7" s="44">
        <f t="shared" si="0"/>
        <v>20835</v>
      </c>
      <c r="K7" s="52">
        <f t="shared" si="0"/>
        <v>2747595</v>
      </c>
    </row>
    <row r="8" spans="1:12" ht="24.95" customHeight="1">
      <c r="A8" s="1"/>
      <c r="B8" s="6" t="s">
        <v>17</v>
      </c>
      <c r="C8" s="16">
        <f>F8+I8</f>
        <v>4260685</v>
      </c>
      <c r="D8" s="27">
        <f>G8+J8</f>
        <v>27233</v>
      </c>
      <c r="E8" s="36">
        <f>SUM(C8:D8)</f>
        <v>4287918</v>
      </c>
      <c r="F8" s="17">
        <v>2002687</v>
      </c>
      <c r="G8" s="28">
        <v>13084</v>
      </c>
      <c r="H8" s="37">
        <f>SUM(F8:G8)</f>
        <v>2015771</v>
      </c>
      <c r="I8" s="17">
        <v>2257998</v>
      </c>
      <c r="J8" s="28">
        <v>14149</v>
      </c>
      <c r="K8" s="53">
        <f>SUM(I8:J8)</f>
        <v>2272147</v>
      </c>
    </row>
    <row r="9" spans="1:12" ht="24.95" customHeight="1">
      <c r="A9" s="1"/>
      <c r="B9" s="6" t="s">
        <v>14</v>
      </c>
      <c r="C9" s="17">
        <f>F9+I9</f>
        <v>906690</v>
      </c>
      <c r="D9" s="28">
        <f>G9+J9</f>
        <v>11451</v>
      </c>
      <c r="E9" s="37">
        <f>SUM(C9:D9)</f>
        <v>918141</v>
      </c>
      <c r="F9" s="17">
        <v>437928</v>
      </c>
      <c r="G9" s="28">
        <v>4765</v>
      </c>
      <c r="H9" s="37">
        <f>SUM(F9:G9)</f>
        <v>442693</v>
      </c>
      <c r="I9" s="17">
        <v>468762</v>
      </c>
      <c r="J9" s="28">
        <v>6686</v>
      </c>
      <c r="K9" s="53">
        <f>SUM(I9:J9)</f>
        <v>475448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220707</v>
      </c>
      <c r="D11" s="29">
        <f t="shared" si="1"/>
        <v>1649</v>
      </c>
      <c r="E11" s="38">
        <f t="shared" si="1"/>
        <v>222356</v>
      </c>
      <c r="F11" s="18">
        <f t="shared" si="1"/>
        <v>104436</v>
      </c>
      <c r="G11" s="29">
        <f t="shared" si="1"/>
        <v>453</v>
      </c>
      <c r="H11" s="38">
        <f t="shared" si="1"/>
        <v>104889</v>
      </c>
      <c r="I11" s="18">
        <f t="shared" si="1"/>
        <v>116271</v>
      </c>
      <c r="J11" s="29">
        <f t="shared" si="1"/>
        <v>1196</v>
      </c>
      <c r="K11" s="54">
        <f t="shared" si="1"/>
        <v>117467</v>
      </c>
    </row>
    <row r="12" spans="1:12" ht="24.95" customHeight="1">
      <c r="A12" s="1"/>
      <c r="B12" s="7" t="s">
        <v>4</v>
      </c>
      <c r="C12" s="17">
        <f>F12+I12</f>
        <v>163317</v>
      </c>
      <c r="D12" s="28">
        <f>G12+J12</f>
        <v>973</v>
      </c>
      <c r="E12" s="37">
        <f>SUM(C12:D12)</f>
        <v>164290</v>
      </c>
      <c r="F12" s="17">
        <v>76858</v>
      </c>
      <c r="G12" s="27">
        <v>272</v>
      </c>
      <c r="H12" s="37">
        <f>SUM(F12:G12)</f>
        <v>77130</v>
      </c>
      <c r="I12" s="17">
        <v>86459</v>
      </c>
      <c r="J12" s="27">
        <v>701</v>
      </c>
      <c r="K12" s="53">
        <f>SUM(I12:J12)</f>
        <v>87160</v>
      </c>
    </row>
    <row r="13" spans="1:12" ht="24.95" customHeight="1">
      <c r="A13" s="1"/>
      <c r="B13" s="6" t="s">
        <v>19</v>
      </c>
      <c r="C13" s="16">
        <f>SUM(C14:C20)</f>
        <v>57390</v>
      </c>
      <c r="D13" s="27">
        <f>SUM(D14:D20)</f>
        <v>676</v>
      </c>
      <c r="E13" s="36">
        <f>SUM(E14:E20)</f>
        <v>58066</v>
      </c>
      <c r="F13" s="43">
        <v>27578</v>
      </c>
      <c r="G13" s="45">
        <v>181</v>
      </c>
      <c r="H13" s="47">
        <f>SUM(H14:H20)</f>
        <v>27759</v>
      </c>
      <c r="I13" s="43">
        <v>29812</v>
      </c>
      <c r="J13" s="45">
        <v>495</v>
      </c>
      <c r="K13" s="55">
        <f>SUM(K14:K20)</f>
        <v>30307</v>
      </c>
    </row>
    <row r="14" spans="1:12" ht="24.95" customHeight="1">
      <c r="A14" s="1"/>
      <c r="B14" s="7" t="s">
        <v>5</v>
      </c>
      <c r="C14" s="17">
        <f t="shared" ref="C14:D20" si="2">F14+I14</f>
        <v>19211</v>
      </c>
      <c r="D14" s="28">
        <f t="shared" si="2"/>
        <v>74</v>
      </c>
      <c r="E14" s="37">
        <f t="shared" ref="E14:E20" si="3">SUM(C14:D14)</f>
        <v>19285</v>
      </c>
      <c r="F14" s="17">
        <v>9166</v>
      </c>
      <c r="G14" s="31">
        <v>64</v>
      </c>
      <c r="H14" s="37">
        <f t="shared" ref="H14:H20" si="4">SUM(F14:G14)</f>
        <v>9230</v>
      </c>
      <c r="I14" s="17">
        <v>10045</v>
      </c>
      <c r="J14" s="31">
        <v>10</v>
      </c>
      <c r="K14" s="53">
        <f t="shared" ref="K14:K20" si="5">SUM(I14:J14)</f>
        <v>10055</v>
      </c>
    </row>
    <row r="15" spans="1:12" ht="24.95" customHeight="1">
      <c r="A15" s="1"/>
      <c r="B15" s="7" t="s">
        <v>8</v>
      </c>
      <c r="C15" s="17">
        <f t="shared" si="2"/>
        <v>8785</v>
      </c>
      <c r="D15" s="28">
        <f t="shared" si="2"/>
        <v>165</v>
      </c>
      <c r="E15" s="37">
        <f t="shared" si="3"/>
        <v>8950</v>
      </c>
      <c r="F15" s="17">
        <v>4185</v>
      </c>
      <c r="G15" s="28">
        <v>35</v>
      </c>
      <c r="H15" s="37">
        <f t="shared" si="4"/>
        <v>4220</v>
      </c>
      <c r="I15" s="17">
        <v>4600</v>
      </c>
      <c r="J15" s="28">
        <v>130</v>
      </c>
      <c r="K15" s="53">
        <f t="shared" si="5"/>
        <v>4730</v>
      </c>
    </row>
    <row r="16" spans="1:12" ht="24.95" customHeight="1">
      <c r="A16" s="1"/>
      <c r="B16" s="7" t="s">
        <v>12</v>
      </c>
      <c r="C16" s="17">
        <f t="shared" si="2"/>
        <v>5482</v>
      </c>
      <c r="D16" s="28">
        <f t="shared" si="2"/>
        <v>105</v>
      </c>
      <c r="E16" s="37">
        <f t="shared" si="3"/>
        <v>5587</v>
      </c>
      <c r="F16" s="17">
        <v>2722</v>
      </c>
      <c r="G16" s="28">
        <v>10</v>
      </c>
      <c r="H16" s="37">
        <f t="shared" si="4"/>
        <v>2732</v>
      </c>
      <c r="I16" s="17">
        <v>2760</v>
      </c>
      <c r="J16" s="28">
        <v>95</v>
      </c>
      <c r="K16" s="53">
        <f t="shared" si="5"/>
        <v>2855</v>
      </c>
    </row>
    <row r="17" spans="1:11" ht="24.95" customHeight="1">
      <c r="A17" s="1"/>
      <c r="B17" s="7" t="s">
        <v>15</v>
      </c>
      <c r="C17" s="19">
        <f t="shared" si="2"/>
        <v>7246</v>
      </c>
      <c r="D17" s="30">
        <f t="shared" si="2"/>
        <v>114</v>
      </c>
      <c r="E17" s="39">
        <f t="shared" si="3"/>
        <v>7360</v>
      </c>
      <c r="F17" s="17">
        <v>3498</v>
      </c>
      <c r="G17" s="28">
        <v>25</v>
      </c>
      <c r="H17" s="37">
        <f t="shared" si="4"/>
        <v>3523</v>
      </c>
      <c r="I17" s="17">
        <v>3748</v>
      </c>
      <c r="J17" s="28">
        <v>89</v>
      </c>
      <c r="K17" s="53">
        <f t="shared" si="5"/>
        <v>3837</v>
      </c>
    </row>
    <row r="18" spans="1:11" ht="24.95" customHeight="1">
      <c r="A18" s="1"/>
      <c r="B18" s="7" t="s">
        <v>10</v>
      </c>
      <c r="C18" s="17">
        <f t="shared" si="2"/>
        <v>6822</v>
      </c>
      <c r="D18" s="28">
        <f t="shared" si="2"/>
        <v>68</v>
      </c>
      <c r="E18" s="37">
        <f t="shared" si="3"/>
        <v>6890</v>
      </c>
      <c r="F18" s="17">
        <v>3262</v>
      </c>
      <c r="G18" s="28">
        <v>25</v>
      </c>
      <c r="H18" s="37">
        <f t="shared" si="4"/>
        <v>3287</v>
      </c>
      <c r="I18" s="17">
        <v>3560</v>
      </c>
      <c r="J18" s="28">
        <v>43</v>
      </c>
      <c r="K18" s="53">
        <f t="shared" si="5"/>
        <v>3603</v>
      </c>
    </row>
    <row r="19" spans="1:11" ht="24.95" customHeight="1">
      <c r="A19" s="1"/>
      <c r="B19" s="7" t="s">
        <v>16</v>
      </c>
      <c r="C19" s="20">
        <f t="shared" si="2"/>
        <v>2480</v>
      </c>
      <c r="D19" s="31">
        <f t="shared" si="2"/>
        <v>33</v>
      </c>
      <c r="E19" s="40">
        <f t="shared" si="3"/>
        <v>2513</v>
      </c>
      <c r="F19" s="17">
        <v>1252</v>
      </c>
      <c r="G19" s="28">
        <v>8</v>
      </c>
      <c r="H19" s="37">
        <f t="shared" si="4"/>
        <v>1260</v>
      </c>
      <c r="I19" s="17">
        <v>1228</v>
      </c>
      <c r="J19" s="28">
        <v>25</v>
      </c>
      <c r="K19" s="53">
        <f t="shared" si="5"/>
        <v>1253</v>
      </c>
    </row>
    <row r="20" spans="1:11" ht="24.95" customHeight="1">
      <c r="A20" s="1"/>
      <c r="B20" s="9" t="s">
        <v>7</v>
      </c>
      <c r="C20" s="21">
        <f t="shared" si="2"/>
        <v>7364</v>
      </c>
      <c r="D20" s="32">
        <f t="shared" si="2"/>
        <v>117</v>
      </c>
      <c r="E20" s="41">
        <f t="shared" si="3"/>
        <v>7481</v>
      </c>
      <c r="F20" s="21">
        <v>3493</v>
      </c>
      <c r="G20" s="32">
        <v>14</v>
      </c>
      <c r="H20" s="41">
        <f t="shared" si="4"/>
        <v>3507</v>
      </c>
      <c r="I20" s="21">
        <v>3871</v>
      </c>
      <c r="J20" s="32">
        <v>103</v>
      </c>
      <c r="K20" s="56">
        <f t="shared" si="5"/>
        <v>3974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53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55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5172061</v>
      </c>
      <c r="D7" s="26">
        <f t="shared" si="0"/>
        <v>38447</v>
      </c>
      <c r="E7" s="35">
        <f t="shared" si="0"/>
        <v>5210508</v>
      </c>
      <c r="F7" s="42">
        <f t="shared" si="0"/>
        <v>2444308</v>
      </c>
      <c r="G7" s="44">
        <f t="shared" si="0"/>
        <v>17802</v>
      </c>
      <c r="H7" s="46">
        <f t="shared" si="0"/>
        <v>2462110</v>
      </c>
      <c r="I7" s="42">
        <f t="shared" si="0"/>
        <v>2727753</v>
      </c>
      <c r="J7" s="44">
        <f t="shared" si="0"/>
        <v>20645</v>
      </c>
      <c r="K7" s="52">
        <f t="shared" si="0"/>
        <v>2748398</v>
      </c>
    </row>
    <row r="8" spans="1:12" ht="24.95" customHeight="1">
      <c r="A8" s="1"/>
      <c r="B8" s="6" t="s">
        <v>17</v>
      </c>
      <c r="C8" s="16">
        <f>F8+I8</f>
        <v>4265561</v>
      </c>
      <c r="D8" s="27">
        <f>G8+J8</f>
        <v>27075</v>
      </c>
      <c r="E8" s="36">
        <f>SUM(C8:D8)</f>
        <v>4292636</v>
      </c>
      <c r="F8" s="17">
        <v>2006218</v>
      </c>
      <c r="G8" s="28">
        <v>13063</v>
      </c>
      <c r="H8" s="37">
        <f>SUM(F8:G8)</f>
        <v>2019281</v>
      </c>
      <c r="I8" s="17">
        <v>2259343</v>
      </c>
      <c r="J8" s="28">
        <v>14012</v>
      </c>
      <c r="K8" s="53">
        <f>SUM(I8:J8)</f>
        <v>2273355</v>
      </c>
    </row>
    <row r="9" spans="1:12" ht="24.95" customHeight="1">
      <c r="A9" s="1"/>
      <c r="B9" s="6" t="s">
        <v>14</v>
      </c>
      <c r="C9" s="17">
        <f>F9+I9</f>
        <v>906500</v>
      </c>
      <c r="D9" s="28">
        <f>G9+J9</f>
        <v>11372</v>
      </c>
      <c r="E9" s="37">
        <f>SUM(C9:D9)</f>
        <v>917872</v>
      </c>
      <c r="F9" s="17">
        <v>438090</v>
      </c>
      <c r="G9" s="28">
        <v>4739</v>
      </c>
      <c r="H9" s="37">
        <f>SUM(F9:G9)</f>
        <v>442829</v>
      </c>
      <c r="I9" s="17">
        <v>468410</v>
      </c>
      <c r="J9" s="28">
        <v>6633</v>
      </c>
      <c r="K9" s="53">
        <f>SUM(I9:J9)</f>
        <v>475043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221046</v>
      </c>
      <c r="D11" s="29">
        <f t="shared" si="1"/>
        <v>1604</v>
      </c>
      <c r="E11" s="38">
        <f t="shared" si="1"/>
        <v>222650</v>
      </c>
      <c r="F11" s="18">
        <f t="shared" si="1"/>
        <v>104772</v>
      </c>
      <c r="G11" s="29">
        <f t="shared" si="1"/>
        <v>436</v>
      </c>
      <c r="H11" s="38">
        <f t="shared" si="1"/>
        <v>105208</v>
      </c>
      <c r="I11" s="18">
        <f t="shared" si="1"/>
        <v>116274</v>
      </c>
      <c r="J11" s="29">
        <f t="shared" si="1"/>
        <v>1168</v>
      </c>
      <c r="K11" s="54">
        <f t="shared" si="1"/>
        <v>117442</v>
      </c>
    </row>
    <row r="12" spans="1:12" ht="24.95" customHeight="1">
      <c r="A12" s="1"/>
      <c r="B12" s="7" t="s">
        <v>4</v>
      </c>
      <c r="C12" s="17">
        <f>F12+I12</f>
        <v>163632</v>
      </c>
      <c r="D12" s="28">
        <f>G12+J12</f>
        <v>945</v>
      </c>
      <c r="E12" s="37">
        <f>SUM(C12:D12)</f>
        <v>164577</v>
      </c>
      <c r="F12" s="17">
        <v>77133</v>
      </c>
      <c r="G12" s="27">
        <v>258</v>
      </c>
      <c r="H12" s="37">
        <f>SUM(F12:G12)</f>
        <v>77391</v>
      </c>
      <c r="I12" s="17">
        <v>86499</v>
      </c>
      <c r="J12" s="27">
        <v>687</v>
      </c>
      <c r="K12" s="53">
        <f>SUM(I12:J12)</f>
        <v>87186</v>
      </c>
    </row>
    <row r="13" spans="1:12" ht="24.95" customHeight="1">
      <c r="A13" s="1"/>
      <c r="B13" s="6" t="s">
        <v>19</v>
      </c>
      <c r="C13" s="16">
        <f>SUM(C14:C20)</f>
        <v>57414</v>
      </c>
      <c r="D13" s="27">
        <f>SUM(D14:D20)</f>
        <v>659</v>
      </c>
      <c r="E13" s="36">
        <f>SUM(E14:E20)</f>
        <v>58073</v>
      </c>
      <c r="F13" s="43">
        <v>27639</v>
      </c>
      <c r="G13" s="45">
        <v>178</v>
      </c>
      <c r="H13" s="47">
        <f>SUM(H14:H20)</f>
        <v>27817</v>
      </c>
      <c r="I13" s="43">
        <v>29775</v>
      </c>
      <c r="J13" s="45">
        <v>481</v>
      </c>
      <c r="K13" s="55">
        <f>SUM(K14:K20)</f>
        <v>30256</v>
      </c>
    </row>
    <row r="14" spans="1:12" ht="24.95" customHeight="1">
      <c r="A14" s="1"/>
      <c r="B14" s="7" t="s">
        <v>5</v>
      </c>
      <c r="C14" s="17">
        <f t="shared" ref="C14:D20" si="2">F14+I14</f>
        <v>19201</v>
      </c>
      <c r="D14" s="28">
        <f t="shared" si="2"/>
        <v>73</v>
      </c>
      <c r="E14" s="37">
        <f t="shared" ref="E14:E20" si="3">SUM(C14:D14)</f>
        <v>19274</v>
      </c>
      <c r="F14" s="17">
        <v>9169</v>
      </c>
      <c r="G14" s="31">
        <v>63</v>
      </c>
      <c r="H14" s="37">
        <f t="shared" ref="H14:H20" si="4">SUM(F14:G14)</f>
        <v>9232</v>
      </c>
      <c r="I14" s="17">
        <v>10032</v>
      </c>
      <c r="J14" s="31">
        <v>10</v>
      </c>
      <c r="K14" s="53">
        <f t="shared" ref="K14:K20" si="5">SUM(I14:J14)</f>
        <v>10042</v>
      </c>
    </row>
    <row r="15" spans="1:12" ht="24.95" customHeight="1">
      <c r="A15" s="1"/>
      <c r="B15" s="7" t="s">
        <v>8</v>
      </c>
      <c r="C15" s="17">
        <f t="shared" si="2"/>
        <v>8804</v>
      </c>
      <c r="D15" s="28">
        <f t="shared" si="2"/>
        <v>157</v>
      </c>
      <c r="E15" s="37">
        <f t="shared" si="3"/>
        <v>8961</v>
      </c>
      <c r="F15" s="17">
        <v>4201</v>
      </c>
      <c r="G15" s="28">
        <v>33</v>
      </c>
      <c r="H15" s="37">
        <f t="shared" si="4"/>
        <v>4234</v>
      </c>
      <c r="I15" s="17">
        <v>4603</v>
      </c>
      <c r="J15" s="28">
        <v>124</v>
      </c>
      <c r="K15" s="53">
        <f t="shared" si="5"/>
        <v>4727</v>
      </c>
    </row>
    <row r="16" spans="1:12" ht="24.95" customHeight="1">
      <c r="A16" s="1"/>
      <c r="B16" s="7" t="s">
        <v>12</v>
      </c>
      <c r="C16" s="17">
        <f t="shared" si="2"/>
        <v>5471</v>
      </c>
      <c r="D16" s="28">
        <f t="shared" si="2"/>
        <v>103</v>
      </c>
      <c r="E16" s="37">
        <f t="shared" si="3"/>
        <v>5574</v>
      </c>
      <c r="F16" s="17">
        <v>2724</v>
      </c>
      <c r="G16" s="28">
        <v>11</v>
      </c>
      <c r="H16" s="37">
        <f t="shared" si="4"/>
        <v>2735</v>
      </c>
      <c r="I16" s="17">
        <v>2747</v>
      </c>
      <c r="J16" s="28">
        <v>92</v>
      </c>
      <c r="K16" s="53">
        <f t="shared" si="5"/>
        <v>2839</v>
      </c>
    </row>
    <row r="17" spans="1:11" ht="24.95" customHeight="1">
      <c r="A17" s="1"/>
      <c r="B17" s="7" t="s">
        <v>15</v>
      </c>
      <c r="C17" s="19">
        <f t="shared" si="2"/>
        <v>7276</v>
      </c>
      <c r="D17" s="30">
        <f t="shared" si="2"/>
        <v>112</v>
      </c>
      <c r="E17" s="39">
        <f t="shared" si="3"/>
        <v>7388</v>
      </c>
      <c r="F17" s="17">
        <v>3523</v>
      </c>
      <c r="G17" s="28">
        <v>24</v>
      </c>
      <c r="H17" s="37">
        <f t="shared" si="4"/>
        <v>3547</v>
      </c>
      <c r="I17" s="17">
        <v>3753</v>
      </c>
      <c r="J17" s="28">
        <v>88</v>
      </c>
      <c r="K17" s="53">
        <f t="shared" si="5"/>
        <v>3841</v>
      </c>
    </row>
    <row r="18" spans="1:11" ht="24.95" customHeight="1">
      <c r="A18" s="1"/>
      <c r="B18" s="7" t="s">
        <v>10</v>
      </c>
      <c r="C18" s="17">
        <f t="shared" si="2"/>
        <v>6828</v>
      </c>
      <c r="D18" s="28">
        <f t="shared" si="2"/>
        <v>65</v>
      </c>
      <c r="E18" s="37">
        <f t="shared" si="3"/>
        <v>6893</v>
      </c>
      <c r="F18" s="17">
        <v>3275</v>
      </c>
      <c r="G18" s="28">
        <v>25</v>
      </c>
      <c r="H18" s="37">
        <f t="shared" si="4"/>
        <v>3300</v>
      </c>
      <c r="I18" s="17">
        <v>3553</v>
      </c>
      <c r="J18" s="28">
        <v>40</v>
      </c>
      <c r="K18" s="53">
        <f t="shared" si="5"/>
        <v>3593</v>
      </c>
    </row>
    <row r="19" spans="1:11" ht="24.95" customHeight="1">
      <c r="A19" s="1"/>
      <c r="B19" s="7" t="s">
        <v>16</v>
      </c>
      <c r="C19" s="20">
        <f t="shared" si="2"/>
        <v>2482</v>
      </c>
      <c r="D19" s="31">
        <f t="shared" si="2"/>
        <v>33</v>
      </c>
      <c r="E19" s="40">
        <f t="shared" si="3"/>
        <v>2515</v>
      </c>
      <c r="F19" s="17">
        <v>1254</v>
      </c>
      <c r="G19" s="28">
        <v>8</v>
      </c>
      <c r="H19" s="37">
        <f t="shared" si="4"/>
        <v>1262</v>
      </c>
      <c r="I19" s="17">
        <v>1228</v>
      </c>
      <c r="J19" s="28">
        <v>25</v>
      </c>
      <c r="K19" s="53">
        <f t="shared" si="5"/>
        <v>1253</v>
      </c>
    </row>
    <row r="20" spans="1:11" ht="24.95" customHeight="1">
      <c r="A20" s="1"/>
      <c r="B20" s="9" t="s">
        <v>7</v>
      </c>
      <c r="C20" s="21">
        <f t="shared" si="2"/>
        <v>7352</v>
      </c>
      <c r="D20" s="32">
        <f t="shared" si="2"/>
        <v>116</v>
      </c>
      <c r="E20" s="41">
        <f t="shared" si="3"/>
        <v>7468</v>
      </c>
      <c r="F20" s="21">
        <v>3493</v>
      </c>
      <c r="G20" s="32">
        <v>14</v>
      </c>
      <c r="H20" s="41">
        <f t="shared" si="4"/>
        <v>3507</v>
      </c>
      <c r="I20" s="21">
        <v>3859</v>
      </c>
      <c r="J20" s="32">
        <v>102</v>
      </c>
      <c r="K20" s="56">
        <f t="shared" si="5"/>
        <v>3961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34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56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5168999</v>
      </c>
      <c r="D7" s="26">
        <f t="shared" si="0"/>
        <v>38186</v>
      </c>
      <c r="E7" s="35">
        <f t="shared" si="0"/>
        <v>5207185</v>
      </c>
      <c r="F7" s="42">
        <f t="shared" si="0"/>
        <v>2442861</v>
      </c>
      <c r="G7" s="44">
        <f t="shared" si="0"/>
        <v>17688</v>
      </c>
      <c r="H7" s="46">
        <f t="shared" si="0"/>
        <v>2460549</v>
      </c>
      <c r="I7" s="42">
        <f t="shared" si="0"/>
        <v>2726138</v>
      </c>
      <c r="J7" s="44">
        <f t="shared" si="0"/>
        <v>20498</v>
      </c>
      <c r="K7" s="52">
        <f t="shared" si="0"/>
        <v>2746636</v>
      </c>
    </row>
    <row r="8" spans="1:12" ht="24.95" customHeight="1">
      <c r="A8" s="1"/>
      <c r="B8" s="6" t="s">
        <v>17</v>
      </c>
      <c r="C8" s="16">
        <f>F8+I8</f>
        <v>4263434</v>
      </c>
      <c r="D8" s="27">
        <f>G8+J8</f>
        <v>26932</v>
      </c>
      <c r="E8" s="36">
        <f>SUM(C8:D8)</f>
        <v>4290366</v>
      </c>
      <c r="F8" s="17">
        <v>2005247</v>
      </c>
      <c r="G8" s="28">
        <v>12986</v>
      </c>
      <c r="H8" s="37">
        <f>SUM(F8:G8)</f>
        <v>2018233</v>
      </c>
      <c r="I8" s="17">
        <v>2258187</v>
      </c>
      <c r="J8" s="28">
        <v>13946</v>
      </c>
      <c r="K8" s="53">
        <f>SUM(I8:J8)</f>
        <v>2272133</v>
      </c>
    </row>
    <row r="9" spans="1:12" ht="24.95" customHeight="1">
      <c r="A9" s="1"/>
      <c r="B9" s="6" t="s">
        <v>14</v>
      </c>
      <c r="C9" s="17">
        <f>F9+I9</f>
        <v>905565</v>
      </c>
      <c r="D9" s="28">
        <f>G9+J9</f>
        <v>11254</v>
      </c>
      <c r="E9" s="37">
        <f>SUM(C9:D9)</f>
        <v>916819</v>
      </c>
      <c r="F9" s="17">
        <v>437614</v>
      </c>
      <c r="G9" s="28">
        <v>4702</v>
      </c>
      <c r="H9" s="37">
        <f>SUM(F9:G9)</f>
        <v>442316</v>
      </c>
      <c r="I9" s="17">
        <v>467951</v>
      </c>
      <c r="J9" s="28">
        <v>6552</v>
      </c>
      <c r="K9" s="53">
        <f>SUM(I9:J9)</f>
        <v>474503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220856</v>
      </c>
      <c r="D11" s="29">
        <f t="shared" si="1"/>
        <v>1584</v>
      </c>
      <c r="E11" s="38">
        <f t="shared" si="1"/>
        <v>222440</v>
      </c>
      <c r="F11" s="18">
        <f t="shared" si="1"/>
        <v>104686</v>
      </c>
      <c r="G11" s="29">
        <f t="shared" si="1"/>
        <v>440</v>
      </c>
      <c r="H11" s="38">
        <f t="shared" si="1"/>
        <v>105126</v>
      </c>
      <c r="I11" s="18">
        <f t="shared" si="1"/>
        <v>116170</v>
      </c>
      <c r="J11" s="29">
        <f t="shared" si="1"/>
        <v>1144</v>
      </c>
      <c r="K11" s="54">
        <f t="shared" si="1"/>
        <v>117314</v>
      </c>
    </row>
    <row r="12" spans="1:12" ht="24.95" customHeight="1">
      <c r="A12" s="1"/>
      <c r="B12" s="7" t="s">
        <v>4</v>
      </c>
      <c r="C12" s="17">
        <f>F12+I12</f>
        <v>163473</v>
      </c>
      <c r="D12" s="28">
        <f>G12+J12</f>
        <v>927</v>
      </c>
      <c r="E12" s="37">
        <f>SUM(C12:D12)</f>
        <v>164400</v>
      </c>
      <c r="F12" s="17">
        <v>77057</v>
      </c>
      <c r="G12" s="27">
        <v>255</v>
      </c>
      <c r="H12" s="37">
        <f>SUM(F12:G12)</f>
        <v>77312</v>
      </c>
      <c r="I12" s="17">
        <v>86416</v>
      </c>
      <c r="J12" s="27">
        <v>672</v>
      </c>
      <c r="K12" s="53">
        <f>SUM(I12:J12)</f>
        <v>87088</v>
      </c>
    </row>
    <row r="13" spans="1:12" ht="24.95" customHeight="1">
      <c r="A13" s="1"/>
      <c r="B13" s="6" t="s">
        <v>19</v>
      </c>
      <c r="C13" s="16">
        <f>SUM(C14:C20)</f>
        <v>57383</v>
      </c>
      <c r="D13" s="27">
        <f>SUM(D14:D20)</f>
        <v>657</v>
      </c>
      <c r="E13" s="36">
        <f>SUM(E14:E20)</f>
        <v>58040</v>
      </c>
      <c r="F13" s="43">
        <v>27629</v>
      </c>
      <c r="G13" s="45">
        <v>185</v>
      </c>
      <c r="H13" s="47">
        <f>SUM(H14:H20)</f>
        <v>27814</v>
      </c>
      <c r="I13" s="43">
        <v>29754</v>
      </c>
      <c r="J13" s="45">
        <v>472</v>
      </c>
      <c r="K13" s="55">
        <f>SUM(K14:K20)</f>
        <v>30226</v>
      </c>
    </row>
    <row r="14" spans="1:12" ht="24.95" customHeight="1">
      <c r="A14" s="1"/>
      <c r="B14" s="7" t="s">
        <v>5</v>
      </c>
      <c r="C14" s="17">
        <f t="shared" ref="C14:D20" si="2">F14+I14</f>
        <v>19197</v>
      </c>
      <c r="D14" s="28">
        <f t="shared" si="2"/>
        <v>73</v>
      </c>
      <c r="E14" s="37">
        <f t="shared" ref="E14:E20" si="3">SUM(C14:D14)</f>
        <v>19270</v>
      </c>
      <c r="F14" s="17">
        <v>9168</v>
      </c>
      <c r="G14" s="31">
        <v>63</v>
      </c>
      <c r="H14" s="37">
        <f t="shared" ref="H14:H20" si="4">SUM(F14:G14)</f>
        <v>9231</v>
      </c>
      <c r="I14" s="17">
        <v>10029</v>
      </c>
      <c r="J14" s="31">
        <v>10</v>
      </c>
      <c r="K14" s="53">
        <f t="shared" ref="K14:K20" si="5">SUM(I14:J14)</f>
        <v>10039</v>
      </c>
    </row>
    <row r="15" spans="1:12" ht="24.95" customHeight="1">
      <c r="A15" s="1"/>
      <c r="B15" s="7" t="s">
        <v>8</v>
      </c>
      <c r="C15" s="17">
        <f t="shared" si="2"/>
        <v>8800</v>
      </c>
      <c r="D15" s="28">
        <f t="shared" si="2"/>
        <v>155</v>
      </c>
      <c r="E15" s="37">
        <f t="shared" si="3"/>
        <v>8955</v>
      </c>
      <c r="F15" s="17">
        <v>4198</v>
      </c>
      <c r="G15" s="28">
        <v>34</v>
      </c>
      <c r="H15" s="37">
        <f t="shared" si="4"/>
        <v>4232</v>
      </c>
      <c r="I15" s="17">
        <v>4602</v>
      </c>
      <c r="J15" s="28">
        <v>121</v>
      </c>
      <c r="K15" s="53">
        <f t="shared" si="5"/>
        <v>4723</v>
      </c>
    </row>
    <row r="16" spans="1:12" ht="24.95" customHeight="1">
      <c r="A16" s="1"/>
      <c r="B16" s="7" t="s">
        <v>12</v>
      </c>
      <c r="C16" s="17">
        <f t="shared" si="2"/>
        <v>5470</v>
      </c>
      <c r="D16" s="28">
        <f t="shared" si="2"/>
        <v>100</v>
      </c>
      <c r="E16" s="37">
        <f t="shared" si="3"/>
        <v>5570</v>
      </c>
      <c r="F16" s="17">
        <v>2723</v>
      </c>
      <c r="G16" s="28">
        <v>10</v>
      </c>
      <c r="H16" s="37">
        <f t="shared" si="4"/>
        <v>2733</v>
      </c>
      <c r="I16" s="17">
        <v>2747</v>
      </c>
      <c r="J16" s="28">
        <v>90</v>
      </c>
      <c r="K16" s="53">
        <f t="shared" si="5"/>
        <v>2837</v>
      </c>
    </row>
    <row r="17" spans="1:11" ht="24.95" customHeight="1">
      <c r="A17" s="1"/>
      <c r="B17" s="7" t="s">
        <v>15</v>
      </c>
      <c r="C17" s="19">
        <f t="shared" si="2"/>
        <v>7261</v>
      </c>
      <c r="D17" s="30">
        <f t="shared" si="2"/>
        <v>111</v>
      </c>
      <c r="E17" s="39">
        <f t="shared" si="3"/>
        <v>7372</v>
      </c>
      <c r="F17" s="17">
        <v>3518</v>
      </c>
      <c r="G17" s="28">
        <v>25</v>
      </c>
      <c r="H17" s="37">
        <f t="shared" si="4"/>
        <v>3543</v>
      </c>
      <c r="I17" s="17">
        <v>3743</v>
      </c>
      <c r="J17" s="28">
        <v>86</v>
      </c>
      <c r="K17" s="53">
        <f t="shared" si="5"/>
        <v>3829</v>
      </c>
    </row>
    <row r="18" spans="1:11" ht="24.95" customHeight="1">
      <c r="A18" s="1"/>
      <c r="B18" s="7" t="s">
        <v>10</v>
      </c>
      <c r="C18" s="17">
        <f t="shared" si="2"/>
        <v>6820</v>
      </c>
      <c r="D18" s="28">
        <f t="shared" si="2"/>
        <v>71</v>
      </c>
      <c r="E18" s="37">
        <f t="shared" si="3"/>
        <v>6891</v>
      </c>
      <c r="F18" s="17">
        <v>3273</v>
      </c>
      <c r="G18" s="28">
        <v>31</v>
      </c>
      <c r="H18" s="37">
        <f t="shared" si="4"/>
        <v>3304</v>
      </c>
      <c r="I18" s="17">
        <v>3547</v>
      </c>
      <c r="J18" s="28">
        <v>40</v>
      </c>
      <c r="K18" s="53">
        <f t="shared" si="5"/>
        <v>3587</v>
      </c>
    </row>
    <row r="19" spans="1:11" ht="24.95" customHeight="1">
      <c r="A19" s="1"/>
      <c r="B19" s="7" t="s">
        <v>16</v>
      </c>
      <c r="C19" s="20">
        <f t="shared" si="2"/>
        <v>2476</v>
      </c>
      <c r="D19" s="31">
        <f t="shared" si="2"/>
        <v>33</v>
      </c>
      <c r="E19" s="40">
        <f t="shared" si="3"/>
        <v>2509</v>
      </c>
      <c r="F19" s="17">
        <v>1250</v>
      </c>
      <c r="G19" s="28">
        <v>8</v>
      </c>
      <c r="H19" s="37">
        <f t="shared" si="4"/>
        <v>1258</v>
      </c>
      <c r="I19" s="17">
        <v>1226</v>
      </c>
      <c r="J19" s="28">
        <v>25</v>
      </c>
      <c r="K19" s="53">
        <f t="shared" si="5"/>
        <v>1251</v>
      </c>
    </row>
    <row r="20" spans="1:11" ht="24.95" customHeight="1">
      <c r="A20" s="1"/>
      <c r="B20" s="9" t="s">
        <v>7</v>
      </c>
      <c r="C20" s="21">
        <f t="shared" si="2"/>
        <v>7359</v>
      </c>
      <c r="D20" s="32">
        <f t="shared" si="2"/>
        <v>114</v>
      </c>
      <c r="E20" s="41">
        <f t="shared" si="3"/>
        <v>7473</v>
      </c>
      <c r="F20" s="21">
        <v>3499</v>
      </c>
      <c r="G20" s="32">
        <v>14</v>
      </c>
      <c r="H20" s="41">
        <f t="shared" si="4"/>
        <v>3513</v>
      </c>
      <c r="I20" s="21">
        <v>3860</v>
      </c>
      <c r="J20" s="32">
        <v>100</v>
      </c>
      <c r="K20" s="56">
        <f t="shared" si="5"/>
        <v>3960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57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59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5165665</v>
      </c>
      <c r="D7" s="26">
        <f t="shared" si="0"/>
        <v>37838</v>
      </c>
      <c r="E7" s="35">
        <f t="shared" si="0"/>
        <v>5203503</v>
      </c>
      <c r="F7" s="42">
        <f t="shared" si="0"/>
        <v>2441379</v>
      </c>
      <c r="G7" s="44">
        <f t="shared" si="0"/>
        <v>17556</v>
      </c>
      <c r="H7" s="46">
        <f t="shared" si="0"/>
        <v>2458935</v>
      </c>
      <c r="I7" s="42">
        <f t="shared" si="0"/>
        <v>2724286</v>
      </c>
      <c r="J7" s="44">
        <f t="shared" si="0"/>
        <v>20282</v>
      </c>
      <c r="K7" s="52">
        <f t="shared" si="0"/>
        <v>2744568</v>
      </c>
    </row>
    <row r="8" spans="1:12" ht="24.95" customHeight="1">
      <c r="A8" s="1"/>
      <c r="B8" s="6" t="s">
        <v>17</v>
      </c>
      <c r="C8" s="16">
        <f>F8+I8</f>
        <v>4261163</v>
      </c>
      <c r="D8" s="27">
        <f>G8+J8</f>
        <v>26724</v>
      </c>
      <c r="E8" s="36">
        <f>SUM(C8:D8)</f>
        <v>4287887</v>
      </c>
      <c r="F8" s="17">
        <v>2004243</v>
      </c>
      <c r="G8" s="28">
        <v>12911</v>
      </c>
      <c r="H8" s="37">
        <f>SUM(F8:G8)</f>
        <v>2017154</v>
      </c>
      <c r="I8" s="17">
        <v>2256920</v>
      </c>
      <c r="J8" s="28">
        <v>13813</v>
      </c>
      <c r="K8" s="53">
        <f>SUM(I8:J8)</f>
        <v>2270733</v>
      </c>
    </row>
    <row r="9" spans="1:12" ht="24.95" customHeight="1">
      <c r="A9" s="1"/>
      <c r="B9" s="6" t="s">
        <v>14</v>
      </c>
      <c r="C9" s="17">
        <f>F9+I9</f>
        <v>904502</v>
      </c>
      <c r="D9" s="28">
        <f>G9+J9</f>
        <v>11114</v>
      </c>
      <c r="E9" s="37">
        <f>SUM(C9:D9)</f>
        <v>915616</v>
      </c>
      <c r="F9" s="17">
        <v>437136</v>
      </c>
      <c r="G9" s="28">
        <v>4645</v>
      </c>
      <c r="H9" s="37">
        <f>SUM(F9:G9)</f>
        <v>441781</v>
      </c>
      <c r="I9" s="17">
        <v>467366</v>
      </c>
      <c r="J9" s="28">
        <v>6469</v>
      </c>
      <c r="K9" s="53">
        <f>SUM(I9:J9)</f>
        <v>473835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220581</v>
      </c>
      <c r="D11" s="29">
        <f t="shared" si="1"/>
        <v>1549</v>
      </c>
      <c r="E11" s="38">
        <f t="shared" si="1"/>
        <v>222130</v>
      </c>
      <c r="F11" s="18">
        <f t="shared" si="1"/>
        <v>104549</v>
      </c>
      <c r="G11" s="29">
        <f t="shared" si="1"/>
        <v>435</v>
      </c>
      <c r="H11" s="38">
        <f t="shared" si="1"/>
        <v>104984</v>
      </c>
      <c r="I11" s="18">
        <f t="shared" si="1"/>
        <v>116032</v>
      </c>
      <c r="J11" s="29">
        <f t="shared" si="1"/>
        <v>1114</v>
      </c>
      <c r="K11" s="54">
        <f t="shared" si="1"/>
        <v>117146</v>
      </c>
    </row>
    <row r="12" spans="1:12" ht="24.95" customHeight="1">
      <c r="A12" s="1"/>
      <c r="B12" s="7" t="s">
        <v>4</v>
      </c>
      <c r="C12" s="17">
        <f>F12+I12</f>
        <v>163286</v>
      </c>
      <c r="D12" s="28">
        <f>G12+J12</f>
        <v>906</v>
      </c>
      <c r="E12" s="37">
        <f>SUM(C12:D12)</f>
        <v>164192</v>
      </c>
      <c r="F12" s="17">
        <v>76971</v>
      </c>
      <c r="G12" s="27">
        <v>256</v>
      </c>
      <c r="H12" s="37">
        <f>SUM(F12:G12)</f>
        <v>77227</v>
      </c>
      <c r="I12" s="17">
        <v>86315</v>
      </c>
      <c r="J12" s="27">
        <v>650</v>
      </c>
      <c r="K12" s="53">
        <f>SUM(I12:J12)</f>
        <v>86965</v>
      </c>
    </row>
    <row r="13" spans="1:12" ht="24.95" customHeight="1">
      <c r="A13" s="1"/>
      <c r="B13" s="6" t="s">
        <v>19</v>
      </c>
      <c r="C13" s="16">
        <f>SUM(C14:C20)</f>
        <v>57295</v>
      </c>
      <c r="D13" s="27">
        <f>SUM(D14:D20)</f>
        <v>643</v>
      </c>
      <c r="E13" s="36">
        <f>SUM(E14:E20)</f>
        <v>57938</v>
      </c>
      <c r="F13" s="43">
        <v>27578</v>
      </c>
      <c r="G13" s="45">
        <v>179</v>
      </c>
      <c r="H13" s="47">
        <f>SUM(H14:H20)</f>
        <v>27757</v>
      </c>
      <c r="I13" s="43">
        <v>29717</v>
      </c>
      <c r="J13" s="45">
        <v>464</v>
      </c>
      <c r="K13" s="55">
        <f>SUM(K14:K20)</f>
        <v>30181</v>
      </c>
    </row>
    <row r="14" spans="1:12" ht="24.95" customHeight="1">
      <c r="A14" s="1"/>
      <c r="B14" s="7" t="s">
        <v>5</v>
      </c>
      <c r="C14" s="17">
        <f t="shared" ref="C14:D20" si="2">F14+I14</f>
        <v>19191</v>
      </c>
      <c r="D14" s="28">
        <f t="shared" si="2"/>
        <v>72</v>
      </c>
      <c r="E14" s="37">
        <f t="shared" ref="E14:E20" si="3">SUM(C14:D14)</f>
        <v>19263</v>
      </c>
      <c r="F14" s="17">
        <v>9160</v>
      </c>
      <c r="G14" s="31">
        <v>62</v>
      </c>
      <c r="H14" s="37">
        <f t="shared" ref="H14:H20" si="4">SUM(F14:G14)</f>
        <v>9222</v>
      </c>
      <c r="I14" s="17">
        <v>10031</v>
      </c>
      <c r="J14" s="31">
        <v>10</v>
      </c>
      <c r="K14" s="53">
        <f t="shared" ref="K14:K20" si="5">SUM(I14:J14)</f>
        <v>10041</v>
      </c>
    </row>
    <row r="15" spans="1:12" ht="24.95" customHeight="1">
      <c r="A15" s="1"/>
      <c r="B15" s="7" t="s">
        <v>8</v>
      </c>
      <c r="C15" s="17">
        <f t="shared" si="2"/>
        <v>8782</v>
      </c>
      <c r="D15" s="28">
        <f t="shared" si="2"/>
        <v>139</v>
      </c>
      <c r="E15" s="37">
        <f t="shared" si="3"/>
        <v>8921</v>
      </c>
      <c r="F15" s="17">
        <v>4189</v>
      </c>
      <c r="G15" s="28">
        <v>29</v>
      </c>
      <c r="H15" s="37">
        <f t="shared" si="4"/>
        <v>4218</v>
      </c>
      <c r="I15" s="17">
        <v>4593</v>
      </c>
      <c r="J15" s="28">
        <v>110</v>
      </c>
      <c r="K15" s="53">
        <f t="shared" si="5"/>
        <v>4703</v>
      </c>
    </row>
    <row r="16" spans="1:12" ht="24.95" customHeight="1">
      <c r="A16" s="1"/>
      <c r="B16" s="7" t="s">
        <v>12</v>
      </c>
      <c r="C16" s="17">
        <f t="shared" si="2"/>
        <v>5454</v>
      </c>
      <c r="D16" s="28">
        <f t="shared" si="2"/>
        <v>100</v>
      </c>
      <c r="E16" s="37">
        <f t="shared" si="3"/>
        <v>5554</v>
      </c>
      <c r="F16" s="17">
        <v>2717</v>
      </c>
      <c r="G16" s="28">
        <v>10</v>
      </c>
      <c r="H16" s="37">
        <f t="shared" si="4"/>
        <v>2727</v>
      </c>
      <c r="I16" s="17">
        <v>2737</v>
      </c>
      <c r="J16" s="28">
        <v>90</v>
      </c>
      <c r="K16" s="53">
        <f t="shared" si="5"/>
        <v>2827</v>
      </c>
    </row>
    <row r="17" spans="1:11" ht="24.95" customHeight="1">
      <c r="A17" s="1"/>
      <c r="B17" s="7" t="s">
        <v>15</v>
      </c>
      <c r="C17" s="19">
        <f t="shared" si="2"/>
        <v>7251</v>
      </c>
      <c r="D17" s="30">
        <f t="shared" si="2"/>
        <v>111</v>
      </c>
      <c r="E17" s="39">
        <f t="shared" si="3"/>
        <v>7362</v>
      </c>
      <c r="F17" s="17">
        <v>3511</v>
      </c>
      <c r="G17" s="28">
        <v>25</v>
      </c>
      <c r="H17" s="37">
        <f t="shared" si="4"/>
        <v>3536</v>
      </c>
      <c r="I17" s="17">
        <v>3740</v>
      </c>
      <c r="J17" s="28">
        <v>86</v>
      </c>
      <c r="K17" s="53">
        <f t="shared" si="5"/>
        <v>3826</v>
      </c>
    </row>
    <row r="18" spans="1:11" ht="24.95" customHeight="1">
      <c r="A18" s="1"/>
      <c r="B18" s="7" t="s">
        <v>10</v>
      </c>
      <c r="C18" s="17">
        <f t="shared" si="2"/>
        <v>6800</v>
      </c>
      <c r="D18" s="28">
        <f t="shared" si="2"/>
        <v>74</v>
      </c>
      <c r="E18" s="37">
        <f t="shared" si="3"/>
        <v>6874</v>
      </c>
      <c r="F18" s="17">
        <v>3265</v>
      </c>
      <c r="G18" s="28">
        <v>31</v>
      </c>
      <c r="H18" s="37">
        <f t="shared" si="4"/>
        <v>3296</v>
      </c>
      <c r="I18" s="17">
        <v>3535</v>
      </c>
      <c r="J18" s="28">
        <v>43</v>
      </c>
      <c r="K18" s="53">
        <f t="shared" si="5"/>
        <v>3578</v>
      </c>
    </row>
    <row r="19" spans="1:11" ht="24.95" customHeight="1">
      <c r="A19" s="1"/>
      <c r="B19" s="7" t="s">
        <v>16</v>
      </c>
      <c r="C19" s="20">
        <f t="shared" si="2"/>
        <v>2472</v>
      </c>
      <c r="D19" s="31">
        <f t="shared" si="2"/>
        <v>33</v>
      </c>
      <c r="E19" s="40">
        <f t="shared" si="3"/>
        <v>2505</v>
      </c>
      <c r="F19" s="17">
        <v>1246</v>
      </c>
      <c r="G19" s="28">
        <v>8</v>
      </c>
      <c r="H19" s="37">
        <f t="shared" si="4"/>
        <v>1254</v>
      </c>
      <c r="I19" s="17">
        <v>1226</v>
      </c>
      <c r="J19" s="28">
        <v>25</v>
      </c>
      <c r="K19" s="53">
        <f t="shared" si="5"/>
        <v>1251</v>
      </c>
    </row>
    <row r="20" spans="1:11" ht="24.95" customHeight="1">
      <c r="A20" s="1"/>
      <c r="B20" s="9" t="s">
        <v>7</v>
      </c>
      <c r="C20" s="21">
        <f t="shared" si="2"/>
        <v>7345</v>
      </c>
      <c r="D20" s="32">
        <f t="shared" si="2"/>
        <v>114</v>
      </c>
      <c r="E20" s="41">
        <f t="shared" si="3"/>
        <v>7459</v>
      </c>
      <c r="F20" s="21">
        <v>3490</v>
      </c>
      <c r="G20" s="32">
        <v>14</v>
      </c>
      <c r="H20" s="41">
        <f t="shared" si="4"/>
        <v>3504</v>
      </c>
      <c r="I20" s="21">
        <v>3855</v>
      </c>
      <c r="J20" s="32">
        <v>100</v>
      </c>
      <c r="K20" s="56">
        <f t="shared" si="5"/>
        <v>3955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60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2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5163833</v>
      </c>
      <c r="D7" s="26">
        <f t="shared" si="0"/>
        <v>37691</v>
      </c>
      <c r="E7" s="35">
        <f t="shared" si="0"/>
        <v>5201524</v>
      </c>
      <c r="F7" s="42">
        <f t="shared" si="0"/>
        <v>2440867</v>
      </c>
      <c r="G7" s="44">
        <f t="shared" si="0"/>
        <v>17570</v>
      </c>
      <c r="H7" s="46">
        <f t="shared" si="0"/>
        <v>2458437</v>
      </c>
      <c r="I7" s="42">
        <f t="shared" si="0"/>
        <v>2722966</v>
      </c>
      <c r="J7" s="44">
        <f t="shared" si="0"/>
        <v>20121</v>
      </c>
      <c r="K7" s="52">
        <f t="shared" si="0"/>
        <v>2743087</v>
      </c>
    </row>
    <row r="8" spans="1:12" ht="24.95" customHeight="1">
      <c r="A8" s="1"/>
      <c r="B8" s="6" t="s">
        <v>17</v>
      </c>
      <c r="C8" s="16">
        <f>F8+I8</f>
        <v>4260024</v>
      </c>
      <c r="D8" s="27">
        <f>G8+J8</f>
        <v>26618</v>
      </c>
      <c r="E8" s="36">
        <f>SUM(C8:D8)</f>
        <v>4286642</v>
      </c>
      <c r="F8" s="17">
        <v>2003988</v>
      </c>
      <c r="G8" s="28">
        <v>12920</v>
      </c>
      <c r="H8" s="37">
        <f>SUM(F8:G8)</f>
        <v>2016908</v>
      </c>
      <c r="I8" s="17">
        <v>2256036</v>
      </c>
      <c r="J8" s="28">
        <v>13698</v>
      </c>
      <c r="K8" s="53">
        <f>SUM(I8:J8)</f>
        <v>2269734</v>
      </c>
    </row>
    <row r="9" spans="1:12" ht="24.95" customHeight="1">
      <c r="A9" s="1"/>
      <c r="B9" s="6" t="s">
        <v>14</v>
      </c>
      <c r="C9" s="17">
        <f>F9+I9</f>
        <v>903809</v>
      </c>
      <c r="D9" s="28">
        <f>G9+J9</f>
        <v>11073</v>
      </c>
      <c r="E9" s="37">
        <f>SUM(C9:D9)</f>
        <v>914882</v>
      </c>
      <c r="F9" s="17">
        <v>436879</v>
      </c>
      <c r="G9" s="28">
        <v>4650</v>
      </c>
      <c r="H9" s="37">
        <f>SUM(F9:G9)</f>
        <v>441529</v>
      </c>
      <c r="I9" s="17">
        <v>466930</v>
      </c>
      <c r="J9" s="28">
        <v>6423</v>
      </c>
      <c r="K9" s="53">
        <f>SUM(I9:J9)</f>
        <v>473353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220430</v>
      </c>
      <c r="D11" s="29">
        <f t="shared" si="1"/>
        <v>1535</v>
      </c>
      <c r="E11" s="38">
        <f t="shared" si="1"/>
        <v>221965</v>
      </c>
      <c r="F11" s="18">
        <f t="shared" si="1"/>
        <v>104488</v>
      </c>
      <c r="G11" s="29">
        <f t="shared" si="1"/>
        <v>440</v>
      </c>
      <c r="H11" s="38">
        <f t="shared" si="1"/>
        <v>104928</v>
      </c>
      <c r="I11" s="18">
        <f t="shared" si="1"/>
        <v>115942</v>
      </c>
      <c r="J11" s="29">
        <f t="shared" si="1"/>
        <v>1095</v>
      </c>
      <c r="K11" s="54">
        <f t="shared" si="1"/>
        <v>117037</v>
      </c>
    </row>
    <row r="12" spans="1:12" ht="24.95" customHeight="1">
      <c r="A12" s="1"/>
      <c r="B12" s="7" t="s">
        <v>4</v>
      </c>
      <c r="C12" s="17">
        <f>F12+I12</f>
        <v>163203</v>
      </c>
      <c r="D12" s="28">
        <f>G12+J12</f>
        <v>894</v>
      </c>
      <c r="E12" s="37">
        <f>SUM(C12:D12)</f>
        <v>164097</v>
      </c>
      <c r="F12" s="17">
        <v>76946</v>
      </c>
      <c r="G12" s="27">
        <v>256</v>
      </c>
      <c r="H12" s="37">
        <f>SUM(F12:G12)</f>
        <v>77202</v>
      </c>
      <c r="I12" s="17">
        <v>86257</v>
      </c>
      <c r="J12" s="27">
        <v>638</v>
      </c>
      <c r="K12" s="53">
        <f>SUM(I12:J12)</f>
        <v>86895</v>
      </c>
    </row>
    <row r="13" spans="1:12" ht="24.95" customHeight="1">
      <c r="A13" s="1"/>
      <c r="B13" s="6" t="s">
        <v>19</v>
      </c>
      <c r="C13" s="16">
        <f>SUM(C14:C20)</f>
        <v>57227</v>
      </c>
      <c r="D13" s="27">
        <f>SUM(D14:D20)</f>
        <v>641</v>
      </c>
      <c r="E13" s="36">
        <f>SUM(E14:E20)</f>
        <v>57868</v>
      </c>
      <c r="F13" s="43">
        <v>27542</v>
      </c>
      <c r="G13" s="45">
        <v>184</v>
      </c>
      <c r="H13" s="47">
        <f>SUM(H14:H20)</f>
        <v>27726</v>
      </c>
      <c r="I13" s="43">
        <v>29685</v>
      </c>
      <c r="J13" s="45">
        <v>457</v>
      </c>
      <c r="K13" s="55">
        <f>SUM(K14:K20)</f>
        <v>30142</v>
      </c>
    </row>
    <row r="14" spans="1:12" ht="24.95" customHeight="1">
      <c r="A14" s="1"/>
      <c r="B14" s="7" t="s">
        <v>5</v>
      </c>
      <c r="C14" s="17">
        <f t="shared" ref="C14:D20" si="2">F14+I14</f>
        <v>19164</v>
      </c>
      <c r="D14" s="28">
        <f t="shared" si="2"/>
        <v>74</v>
      </c>
      <c r="E14" s="37">
        <f t="shared" ref="E14:E20" si="3">SUM(C14:D14)</f>
        <v>19238</v>
      </c>
      <c r="F14" s="17">
        <v>9138</v>
      </c>
      <c r="G14" s="31">
        <v>64</v>
      </c>
      <c r="H14" s="37">
        <f t="shared" ref="H14:H20" si="4">SUM(F14:G14)</f>
        <v>9202</v>
      </c>
      <c r="I14" s="17">
        <v>10026</v>
      </c>
      <c r="J14" s="31">
        <v>10</v>
      </c>
      <c r="K14" s="53">
        <f t="shared" ref="K14:K20" si="5">SUM(I14:J14)</f>
        <v>10036</v>
      </c>
    </row>
    <row r="15" spans="1:12" ht="24.95" customHeight="1">
      <c r="A15" s="1"/>
      <c r="B15" s="7" t="s">
        <v>8</v>
      </c>
      <c r="C15" s="17">
        <f t="shared" si="2"/>
        <v>8773</v>
      </c>
      <c r="D15" s="28">
        <f t="shared" si="2"/>
        <v>134</v>
      </c>
      <c r="E15" s="37">
        <f t="shared" si="3"/>
        <v>8907</v>
      </c>
      <c r="F15" s="17">
        <v>4188</v>
      </c>
      <c r="G15" s="28">
        <v>28</v>
      </c>
      <c r="H15" s="37">
        <f t="shared" si="4"/>
        <v>4216</v>
      </c>
      <c r="I15" s="17">
        <v>4585</v>
      </c>
      <c r="J15" s="28">
        <v>106</v>
      </c>
      <c r="K15" s="53">
        <f t="shared" si="5"/>
        <v>4691</v>
      </c>
    </row>
    <row r="16" spans="1:12" ht="24.95" customHeight="1">
      <c r="A16" s="1"/>
      <c r="B16" s="7" t="s">
        <v>12</v>
      </c>
      <c r="C16" s="17">
        <f t="shared" si="2"/>
        <v>5448</v>
      </c>
      <c r="D16" s="28">
        <f t="shared" si="2"/>
        <v>101</v>
      </c>
      <c r="E16" s="37">
        <f t="shared" si="3"/>
        <v>5549</v>
      </c>
      <c r="F16" s="17">
        <v>2715</v>
      </c>
      <c r="G16" s="28">
        <v>10</v>
      </c>
      <c r="H16" s="37">
        <f t="shared" si="4"/>
        <v>2725</v>
      </c>
      <c r="I16" s="17">
        <v>2733</v>
      </c>
      <c r="J16" s="28">
        <v>91</v>
      </c>
      <c r="K16" s="53">
        <f t="shared" si="5"/>
        <v>2824</v>
      </c>
    </row>
    <row r="17" spans="1:11" ht="24.95" customHeight="1">
      <c r="A17" s="1"/>
      <c r="B17" s="7" t="s">
        <v>15</v>
      </c>
      <c r="C17" s="19">
        <f t="shared" si="2"/>
        <v>7232</v>
      </c>
      <c r="D17" s="30">
        <f t="shared" si="2"/>
        <v>111</v>
      </c>
      <c r="E17" s="39">
        <f t="shared" si="3"/>
        <v>7343</v>
      </c>
      <c r="F17" s="17">
        <v>3501</v>
      </c>
      <c r="G17" s="28">
        <v>28</v>
      </c>
      <c r="H17" s="37">
        <f t="shared" si="4"/>
        <v>3529</v>
      </c>
      <c r="I17" s="17">
        <v>3731</v>
      </c>
      <c r="J17" s="28">
        <v>83</v>
      </c>
      <c r="K17" s="53">
        <f t="shared" si="5"/>
        <v>3814</v>
      </c>
    </row>
    <row r="18" spans="1:11" ht="24.95" customHeight="1">
      <c r="A18" s="1"/>
      <c r="B18" s="7" t="s">
        <v>10</v>
      </c>
      <c r="C18" s="17">
        <f t="shared" si="2"/>
        <v>6797</v>
      </c>
      <c r="D18" s="28">
        <f t="shared" si="2"/>
        <v>75</v>
      </c>
      <c r="E18" s="37">
        <f t="shared" si="3"/>
        <v>6872</v>
      </c>
      <c r="F18" s="17">
        <v>3266</v>
      </c>
      <c r="G18" s="28">
        <v>31</v>
      </c>
      <c r="H18" s="37">
        <f t="shared" si="4"/>
        <v>3297</v>
      </c>
      <c r="I18" s="17">
        <v>3531</v>
      </c>
      <c r="J18" s="28">
        <v>44</v>
      </c>
      <c r="K18" s="53">
        <f t="shared" si="5"/>
        <v>3575</v>
      </c>
    </row>
    <row r="19" spans="1:11" ht="24.95" customHeight="1">
      <c r="A19" s="1"/>
      <c r="B19" s="7" t="s">
        <v>16</v>
      </c>
      <c r="C19" s="20">
        <f t="shared" si="2"/>
        <v>2472</v>
      </c>
      <c r="D19" s="31">
        <f t="shared" si="2"/>
        <v>33</v>
      </c>
      <c r="E19" s="40">
        <f t="shared" si="3"/>
        <v>2505</v>
      </c>
      <c r="F19" s="17">
        <v>1246</v>
      </c>
      <c r="G19" s="28">
        <v>8</v>
      </c>
      <c r="H19" s="37">
        <f t="shared" si="4"/>
        <v>1254</v>
      </c>
      <c r="I19" s="17">
        <v>1226</v>
      </c>
      <c r="J19" s="28">
        <v>25</v>
      </c>
      <c r="K19" s="53">
        <f t="shared" si="5"/>
        <v>1251</v>
      </c>
    </row>
    <row r="20" spans="1:11" ht="24.95" customHeight="1">
      <c r="A20" s="1"/>
      <c r="B20" s="9" t="s">
        <v>7</v>
      </c>
      <c r="C20" s="21">
        <f t="shared" si="2"/>
        <v>7341</v>
      </c>
      <c r="D20" s="32">
        <f t="shared" si="2"/>
        <v>113</v>
      </c>
      <c r="E20" s="41">
        <f t="shared" si="3"/>
        <v>7454</v>
      </c>
      <c r="F20" s="21">
        <v>3488</v>
      </c>
      <c r="G20" s="32">
        <v>15</v>
      </c>
      <c r="H20" s="41">
        <f t="shared" si="4"/>
        <v>3503</v>
      </c>
      <c r="I20" s="21">
        <v>3853</v>
      </c>
      <c r="J20" s="32">
        <v>98</v>
      </c>
      <c r="K20" s="56">
        <f t="shared" si="5"/>
        <v>3951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11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31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5160715</v>
      </c>
      <c r="D7" s="26">
        <f t="shared" si="0"/>
        <v>37392</v>
      </c>
      <c r="E7" s="35">
        <f t="shared" si="0"/>
        <v>5198107</v>
      </c>
      <c r="F7" s="42">
        <f t="shared" si="0"/>
        <v>2439509</v>
      </c>
      <c r="G7" s="44">
        <f t="shared" si="0"/>
        <v>17490</v>
      </c>
      <c r="H7" s="46">
        <f t="shared" si="0"/>
        <v>2456999</v>
      </c>
      <c r="I7" s="42">
        <f t="shared" si="0"/>
        <v>2721206</v>
      </c>
      <c r="J7" s="44">
        <f t="shared" si="0"/>
        <v>19902</v>
      </c>
      <c r="K7" s="52">
        <f t="shared" si="0"/>
        <v>2741108</v>
      </c>
    </row>
    <row r="8" spans="1:12" ht="24.95" customHeight="1">
      <c r="A8" s="1"/>
      <c r="B8" s="6" t="s">
        <v>17</v>
      </c>
      <c r="C8" s="16">
        <f>F8+I8</f>
        <v>4258078</v>
      </c>
      <c r="D8" s="27">
        <f>G8+J8</f>
        <v>26408</v>
      </c>
      <c r="E8" s="36">
        <f>SUM(C8:D8)</f>
        <v>4284486</v>
      </c>
      <c r="F8" s="17">
        <v>2003235</v>
      </c>
      <c r="G8" s="28">
        <v>12857</v>
      </c>
      <c r="H8" s="37">
        <f>SUM(F8:G8)</f>
        <v>2016092</v>
      </c>
      <c r="I8" s="17">
        <v>2254843</v>
      </c>
      <c r="J8" s="28">
        <v>13551</v>
      </c>
      <c r="K8" s="53">
        <f>SUM(I8:J8)</f>
        <v>2268394</v>
      </c>
    </row>
    <row r="9" spans="1:12" ht="24.95" customHeight="1">
      <c r="A9" s="1"/>
      <c r="B9" s="6" t="s">
        <v>14</v>
      </c>
      <c r="C9" s="17">
        <f>F9+I9</f>
        <v>902637</v>
      </c>
      <c r="D9" s="28">
        <f>G9+J9</f>
        <v>10984</v>
      </c>
      <c r="E9" s="37">
        <f>SUM(C9:D9)</f>
        <v>913621</v>
      </c>
      <c r="F9" s="17">
        <v>436274</v>
      </c>
      <c r="G9" s="28">
        <v>4633</v>
      </c>
      <c r="H9" s="37">
        <f>SUM(F9:G9)</f>
        <v>440907</v>
      </c>
      <c r="I9" s="17">
        <v>466363</v>
      </c>
      <c r="J9" s="28">
        <v>6351</v>
      </c>
      <c r="K9" s="53">
        <f>SUM(I9:J9)</f>
        <v>472714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220238</v>
      </c>
      <c r="D11" s="29">
        <f t="shared" si="1"/>
        <v>1501</v>
      </c>
      <c r="E11" s="38">
        <f t="shared" si="1"/>
        <v>221739</v>
      </c>
      <c r="F11" s="18">
        <f t="shared" si="1"/>
        <v>104393</v>
      </c>
      <c r="G11" s="29">
        <f t="shared" si="1"/>
        <v>438</v>
      </c>
      <c r="H11" s="38">
        <f t="shared" si="1"/>
        <v>104831</v>
      </c>
      <c r="I11" s="18">
        <f t="shared" si="1"/>
        <v>115845</v>
      </c>
      <c r="J11" s="29">
        <f t="shared" si="1"/>
        <v>1063</v>
      </c>
      <c r="K11" s="54">
        <f t="shared" si="1"/>
        <v>116908</v>
      </c>
    </row>
    <row r="12" spans="1:12" ht="24.95" customHeight="1">
      <c r="A12" s="1"/>
      <c r="B12" s="7" t="s">
        <v>4</v>
      </c>
      <c r="C12" s="17">
        <f>F12+I12</f>
        <v>163101</v>
      </c>
      <c r="D12" s="28">
        <f>G12+J12</f>
        <v>864</v>
      </c>
      <c r="E12" s="37">
        <f>SUM(C12:D12)</f>
        <v>163965</v>
      </c>
      <c r="F12" s="17">
        <v>76906</v>
      </c>
      <c r="G12" s="27">
        <v>256</v>
      </c>
      <c r="H12" s="37">
        <f>SUM(F12:G12)</f>
        <v>77162</v>
      </c>
      <c r="I12" s="17">
        <v>86195</v>
      </c>
      <c r="J12" s="27">
        <v>608</v>
      </c>
      <c r="K12" s="53">
        <f>SUM(I12:J12)</f>
        <v>86803</v>
      </c>
    </row>
    <row r="13" spans="1:12" ht="24.95" customHeight="1">
      <c r="A13" s="1"/>
      <c r="B13" s="6" t="s">
        <v>19</v>
      </c>
      <c r="C13" s="16">
        <f>SUM(C14:C20)</f>
        <v>57137</v>
      </c>
      <c r="D13" s="27">
        <f>SUM(D14:D20)</f>
        <v>637</v>
      </c>
      <c r="E13" s="36">
        <f>SUM(E14:E20)</f>
        <v>57774</v>
      </c>
      <c r="F13" s="43">
        <v>27487</v>
      </c>
      <c r="G13" s="45">
        <v>182</v>
      </c>
      <c r="H13" s="47">
        <f>SUM(H14:H20)</f>
        <v>27669</v>
      </c>
      <c r="I13" s="43">
        <v>29650</v>
      </c>
      <c r="J13" s="45">
        <v>455</v>
      </c>
      <c r="K13" s="55">
        <f>SUM(K14:K20)</f>
        <v>30105</v>
      </c>
    </row>
    <row r="14" spans="1:12" ht="24.95" customHeight="1">
      <c r="A14" s="1"/>
      <c r="B14" s="7" t="s">
        <v>5</v>
      </c>
      <c r="C14" s="17">
        <f t="shared" ref="C14:D20" si="2">F14+I14</f>
        <v>19129</v>
      </c>
      <c r="D14" s="28">
        <f t="shared" si="2"/>
        <v>74</v>
      </c>
      <c r="E14" s="37">
        <f t="shared" ref="E14:E20" si="3">SUM(C14:D14)</f>
        <v>19203</v>
      </c>
      <c r="F14" s="17">
        <v>9125</v>
      </c>
      <c r="G14" s="31">
        <v>64</v>
      </c>
      <c r="H14" s="37">
        <f t="shared" ref="H14:H20" si="4">SUM(F14:G14)</f>
        <v>9189</v>
      </c>
      <c r="I14" s="17">
        <v>10004</v>
      </c>
      <c r="J14" s="31">
        <v>10</v>
      </c>
      <c r="K14" s="53">
        <f t="shared" ref="K14:K20" si="5">SUM(I14:J14)</f>
        <v>10014</v>
      </c>
    </row>
    <row r="15" spans="1:12" ht="24.95" customHeight="1">
      <c r="A15" s="1"/>
      <c r="B15" s="7" t="s">
        <v>8</v>
      </c>
      <c r="C15" s="17">
        <f t="shared" si="2"/>
        <v>8758</v>
      </c>
      <c r="D15" s="28">
        <f t="shared" si="2"/>
        <v>130</v>
      </c>
      <c r="E15" s="37">
        <f t="shared" si="3"/>
        <v>8888</v>
      </c>
      <c r="F15" s="17">
        <v>4173</v>
      </c>
      <c r="G15" s="28">
        <v>28</v>
      </c>
      <c r="H15" s="37">
        <f t="shared" si="4"/>
        <v>4201</v>
      </c>
      <c r="I15" s="17">
        <v>4585</v>
      </c>
      <c r="J15" s="28">
        <v>102</v>
      </c>
      <c r="K15" s="53">
        <f t="shared" si="5"/>
        <v>4687</v>
      </c>
    </row>
    <row r="16" spans="1:12" ht="24.95" customHeight="1">
      <c r="A16" s="1"/>
      <c r="B16" s="7" t="s">
        <v>12</v>
      </c>
      <c r="C16" s="17">
        <f t="shared" si="2"/>
        <v>5433</v>
      </c>
      <c r="D16" s="28">
        <f t="shared" si="2"/>
        <v>104</v>
      </c>
      <c r="E16" s="37">
        <f t="shared" si="3"/>
        <v>5537</v>
      </c>
      <c r="F16" s="17">
        <v>2707</v>
      </c>
      <c r="G16" s="28">
        <v>12</v>
      </c>
      <c r="H16" s="37">
        <f t="shared" si="4"/>
        <v>2719</v>
      </c>
      <c r="I16" s="17">
        <v>2726</v>
      </c>
      <c r="J16" s="28">
        <v>92</v>
      </c>
      <c r="K16" s="53">
        <f t="shared" si="5"/>
        <v>2818</v>
      </c>
    </row>
    <row r="17" spans="1:11" ht="24.95" customHeight="1">
      <c r="A17" s="1"/>
      <c r="B17" s="7" t="s">
        <v>15</v>
      </c>
      <c r="C17" s="19">
        <f t="shared" si="2"/>
        <v>7215</v>
      </c>
      <c r="D17" s="30">
        <f t="shared" si="2"/>
        <v>112</v>
      </c>
      <c r="E17" s="39">
        <f t="shared" si="3"/>
        <v>7327</v>
      </c>
      <c r="F17" s="17">
        <v>3490</v>
      </c>
      <c r="G17" s="28">
        <v>27</v>
      </c>
      <c r="H17" s="37">
        <f t="shared" si="4"/>
        <v>3517</v>
      </c>
      <c r="I17" s="17">
        <v>3725</v>
      </c>
      <c r="J17" s="28">
        <v>85</v>
      </c>
      <c r="K17" s="53">
        <f t="shared" si="5"/>
        <v>3810</v>
      </c>
    </row>
    <row r="18" spans="1:11" ht="24.95" customHeight="1">
      <c r="A18" s="1"/>
      <c r="B18" s="7" t="s">
        <v>10</v>
      </c>
      <c r="C18" s="17">
        <f t="shared" si="2"/>
        <v>6796</v>
      </c>
      <c r="D18" s="28">
        <f t="shared" si="2"/>
        <v>74</v>
      </c>
      <c r="E18" s="37">
        <f t="shared" si="3"/>
        <v>6870</v>
      </c>
      <c r="F18" s="17">
        <v>3265</v>
      </c>
      <c r="G18" s="28">
        <v>31</v>
      </c>
      <c r="H18" s="37">
        <f t="shared" si="4"/>
        <v>3296</v>
      </c>
      <c r="I18" s="17">
        <v>3531</v>
      </c>
      <c r="J18" s="28">
        <v>43</v>
      </c>
      <c r="K18" s="53">
        <f t="shared" si="5"/>
        <v>3574</v>
      </c>
    </row>
    <row r="19" spans="1:11" ht="24.95" customHeight="1">
      <c r="A19" s="1"/>
      <c r="B19" s="7" t="s">
        <v>16</v>
      </c>
      <c r="C19" s="20">
        <f t="shared" si="2"/>
        <v>2466</v>
      </c>
      <c r="D19" s="31">
        <f t="shared" si="2"/>
        <v>33</v>
      </c>
      <c r="E19" s="40">
        <f t="shared" si="3"/>
        <v>2499</v>
      </c>
      <c r="F19" s="17">
        <v>1242</v>
      </c>
      <c r="G19" s="28">
        <v>8</v>
      </c>
      <c r="H19" s="37">
        <f t="shared" si="4"/>
        <v>1250</v>
      </c>
      <c r="I19" s="17">
        <v>1224</v>
      </c>
      <c r="J19" s="28">
        <v>25</v>
      </c>
      <c r="K19" s="53">
        <f t="shared" si="5"/>
        <v>1249</v>
      </c>
    </row>
    <row r="20" spans="1:11" ht="24.95" customHeight="1">
      <c r="A20" s="1"/>
      <c r="B20" s="9" t="s">
        <v>7</v>
      </c>
      <c r="C20" s="21">
        <f t="shared" si="2"/>
        <v>7340</v>
      </c>
      <c r="D20" s="32">
        <f t="shared" si="2"/>
        <v>110</v>
      </c>
      <c r="E20" s="41">
        <f t="shared" si="3"/>
        <v>7450</v>
      </c>
      <c r="F20" s="21">
        <v>3485</v>
      </c>
      <c r="G20" s="32">
        <v>12</v>
      </c>
      <c r="H20" s="41">
        <f t="shared" si="4"/>
        <v>3497</v>
      </c>
      <c r="I20" s="21">
        <v>3855</v>
      </c>
      <c r="J20" s="32">
        <v>98</v>
      </c>
      <c r="K20" s="56">
        <f t="shared" si="5"/>
        <v>3953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61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D1" sqref="D1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62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5157789</v>
      </c>
      <c r="D7" s="26">
        <f t="shared" si="0"/>
        <v>36964</v>
      </c>
      <c r="E7" s="35">
        <f t="shared" si="0"/>
        <v>5194753</v>
      </c>
      <c r="F7" s="42">
        <f t="shared" si="0"/>
        <v>2438097</v>
      </c>
      <c r="G7" s="44">
        <f t="shared" si="0"/>
        <v>17365</v>
      </c>
      <c r="H7" s="46">
        <f t="shared" si="0"/>
        <v>2455462</v>
      </c>
      <c r="I7" s="42">
        <f t="shared" si="0"/>
        <v>2719692</v>
      </c>
      <c r="J7" s="44">
        <f t="shared" si="0"/>
        <v>19599</v>
      </c>
      <c r="K7" s="52">
        <f t="shared" si="0"/>
        <v>2739291</v>
      </c>
    </row>
    <row r="8" spans="1:12" ht="24.95" customHeight="1">
      <c r="A8" s="1"/>
      <c r="B8" s="6" t="s">
        <v>17</v>
      </c>
      <c r="C8" s="16">
        <f>F8+I8</f>
        <v>4255964</v>
      </c>
      <c r="D8" s="27">
        <f>G8+J8</f>
        <v>26112</v>
      </c>
      <c r="E8" s="36">
        <f>SUM(C8:D8)</f>
        <v>4282076</v>
      </c>
      <c r="F8" s="17">
        <v>2002183</v>
      </c>
      <c r="G8" s="28">
        <v>12758</v>
      </c>
      <c r="H8" s="37">
        <f>SUM(F8:G8)</f>
        <v>2014941</v>
      </c>
      <c r="I8" s="17">
        <v>2253781</v>
      </c>
      <c r="J8" s="28">
        <v>13354</v>
      </c>
      <c r="K8" s="53">
        <f>SUM(I8:J8)</f>
        <v>2267135</v>
      </c>
    </row>
    <row r="9" spans="1:12" ht="24.95" customHeight="1">
      <c r="A9" s="1"/>
      <c r="B9" s="6" t="s">
        <v>14</v>
      </c>
      <c r="C9" s="17">
        <f>F9+I9</f>
        <v>901825</v>
      </c>
      <c r="D9" s="28">
        <f>G9+J9</f>
        <v>10852</v>
      </c>
      <c r="E9" s="37">
        <f>SUM(C9:D9)</f>
        <v>912677</v>
      </c>
      <c r="F9" s="17">
        <v>435914</v>
      </c>
      <c r="G9" s="28">
        <v>4607</v>
      </c>
      <c r="H9" s="37">
        <f>SUM(F9:G9)</f>
        <v>440521</v>
      </c>
      <c r="I9" s="17">
        <v>465911</v>
      </c>
      <c r="J9" s="28">
        <v>6245</v>
      </c>
      <c r="K9" s="53">
        <f>SUM(I9:J9)</f>
        <v>472156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219978</v>
      </c>
      <c r="D11" s="29">
        <f t="shared" si="1"/>
        <v>1478</v>
      </c>
      <c r="E11" s="38">
        <f t="shared" si="1"/>
        <v>221456</v>
      </c>
      <c r="F11" s="18">
        <f t="shared" si="1"/>
        <v>104285</v>
      </c>
      <c r="G11" s="29">
        <f t="shared" si="1"/>
        <v>434</v>
      </c>
      <c r="H11" s="38">
        <f t="shared" si="1"/>
        <v>104719</v>
      </c>
      <c r="I11" s="18">
        <f t="shared" si="1"/>
        <v>115693</v>
      </c>
      <c r="J11" s="29">
        <f t="shared" si="1"/>
        <v>1044</v>
      </c>
      <c r="K11" s="54">
        <f t="shared" si="1"/>
        <v>116737</v>
      </c>
    </row>
    <row r="12" spans="1:12" ht="24.95" customHeight="1">
      <c r="A12" s="1"/>
      <c r="B12" s="7" t="s">
        <v>4</v>
      </c>
      <c r="C12" s="17">
        <f>F12+I12</f>
        <v>162918</v>
      </c>
      <c r="D12" s="28">
        <f>G12+J12</f>
        <v>844</v>
      </c>
      <c r="E12" s="37">
        <f>SUM(C12:D12)</f>
        <v>163762</v>
      </c>
      <c r="F12" s="17">
        <v>76826</v>
      </c>
      <c r="G12" s="27">
        <v>252</v>
      </c>
      <c r="H12" s="37">
        <f>SUM(F12:G12)</f>
        <v>77078</v>
      </c>
      <c r="I12" s="17">
        <v>86092</v>
      </c>
      <c r="J12" s="27">
        <v>592</v>
      </c>
      <c r="K12" s="53">
        <f>SUM(I12:J12)</f>
        <v>86684</v>
      </c>
    </row>
    <row r="13" spans="1:12" ht="24.95" customHeight="1">
      <c r="A13" s="1"/>
      <c r="B13" s="6" t="s">
        <v>19</v>
      </c>
      <c r="C13" s="16">
        <f>SUM(C14:C20)</f>
        <v>57060</v>
      </c>
      <c r="D13" s="27">
        <f>SUM(D14:D20)</f>
        <v>634</v>
      </c>
      <c r="E13" s="36">
        <f>SUM(E14:E20)</f>
        <v>57694</v>
      </c>
      <c r="F13" s="43">
        <v>27459</v>
      </c>
      <c r="G13" s="45">
        <v>182</v>
      </c>
      <c r="H13" s="47">
        <f>SUM(H14:H20)</f>
        <v>27641</v>
      </c>
      <c r="I13" s="43">
        <v>29601</v>
      </c>
      <c r="J13" s="45">
        <v>452</v>
      </c>
      <c r="K13" s="55">
        <f>SUM(K14:K20)</f>
        <v>30053</v>
      </c>
    </row>
    <row r="14" spans="1:12" ht="24.95" customHeight="1">
      <c r="A14" s="1"/>
      <c r="B14" s="7" t="s">
        <v>5</v>
      </c>
      <c r="C14" s="17">
        <f t="shared" ref="C14:D20" si="2">F14+I14</f>
        <v>19102</v>
      </c>
      <c r="D14" s="28">
        <f t="shared" si="2"/>
        <v>73</v>
      </c>
      <c r="E14" s="37">
        <f t="shared" ref="E14:E20" si="3">SUM(C14:D14)</f>
        <v>19175</v>
      </c>
      <c r="F14" s="17">
        <v>9115</v>
      </c>
      <c r="G14" s="31">
        <v>63</v>
      </c>
      <c r="H14" s="37">
        <f t="shared" ref="H14:H20" si="4">SUM(F14:G14)</f>
        <v>9178</v>
      </c>
      <c r="I14" s="17">
        <v>9987</v>
      </c>
      <c r="J14" s="31">
        <v>10</v>
      </c>
      <c r="K14" s="53">
        <f t="shared" ref="K14:K20" si="5">SUM(I14:J14)</f>
        <v>9997</v>
      </c>
    </row>
    <row r="15" spans="1:12" ht="24.95" customHeight="1">
      <c r="A15" s="1"/>
      <c r="B15" s="7" t="s">
        <v>8</v>
      </c>
      <c r="C15" s="17">
        <f t="shared" si="2"/>
        <v>8744</v>
      </c>
      <c r="D15" s="28">
        <f t="shared" si="2"/>
        <v>130</v>
      </c>
      <c r="E15" s="37">
        <f t="shared" si="3"/>
        <v>8874</v>
      </c>
      <c r="F15" s="17">
        <v>4170</v>
      </c>
      <c r="G15" s="28">
        <v>29</v>
      </c>
      <c r="H15" s="37">
        <f t="shared" si="4"/>
        <v>4199</v>
      </c>
      <c r="I15" s="17">
        <v>4574</v>
      </c>
      <c r="J15" s="28">
        <v>101</v>
      </c>
      <c r="K15" s="53">
        <f t="shared" si="5"/>
        <v>4675</v>
      </c>
    </row>
    <row r="16" spans="1:12" ht="24.95" customHeight="1">
      <c r="A16" s="1"/>
      <c r="B16" s="7" t="s">
        <v>12</v>
      </c>
      <c r="C16" s="17">
        <f t="shared" si="2"/>
        <v>5420</v>
      </c>
      <c r="D16" s="28">
        <f t="shared" si="2"/>
        <v>103</v>
      </c>
      <c r="E16" s="37">
        <f t="shared" si="3"/>
        <v>5523</v>
      </c>
      <c r="F16" s="17">
        <v>2700</v>
      </c>
      <c r="G16" s="28">
        <v>11</v>
      </c>
      <c r="H16" s="37">
        <f t="shared" si="4"/>
        <v>2711</v>
      </c>
      <c r="I16" s="17">
        <v>2720</v>
      </c>
      <c r="J16" s="28">
        <v>92</v>
      </c>
      <c r="K16" s="53">
        <f t="shared" si="5"/>
        <v>2812</v>
      </c>
    </row>
    <row r="17" spans="1:11" ht="24.95" customHeight="1">
      <c r="A17" s="1"/>
      <c r="B17" s="7" t="s">
        <v>15</v>
      </c>
      <c r="C17" s="19">
        <f t="shared" si="2"/>
        <v>7207</v>
      </c>
      <c r="D17" s="30">
        <f t="shared" si="2"/>
        <v>109</v>
      </c>
      <c r="E17" s="39">
        <f t="shared" si="3"/>
        <v>7316</v>
      </c>
      <c r="F17" s="17">
        <v>3491</v>
      </c>
      <c r="G17" s="28">
        <v>26</v>
      </c>
      <c r="H17" s="37">
        <f t="shared" si="4"/>
        <v>3517</v>
      </c>
      <c r="I17" s="17">
        <v>3716</v>
      </c>
      <c r="J17" s="28">
        <v>83</v>
      </c>
      <c r="K17" s="53">
        <f t="shared" si="5"/>
        <v>3799</v>
      </c>
    </row>
    <row r="18" spans="1:11" ht="24.95" customHeight="1">
      <c r="A18" s="1"/>
      <c r="B18" s="7" t="s">
        <v>10</v>
      </c>
      <c r="C18" s="17">
        <f t="shared" si="2"/>
        <v>6793</v>
      </c>
      <c r="D18" s="28">
        <f t="shared" si="2"/>
        <v>76</v>
      </c>
      <c r="E18" s="37">
        <f t="shared" si="3"/>
        <v>6869</v>
      </c>
      <c r="F18" s="17">
        <v>3264</v>
      </c>
      <c r="G18" s="28">
        <v>33</v>
      </c>
      <c r="H18" s="37">
        <f t="shared" si="4"/>
        <v>3297</v>
      </c>
      <c r="I18" s="17">
        <v>3529</v>
      </c>
      <c r="J18" s="28">
        <v>43</v>
      </c>
      <c r="K18" s="53">
        <f t="shared" si="5"/>
        <v>3572</v>
      </c>
    </row>
    <row r="19" spans="1:11" ht="24.95" customHeight="1">
      <c r="A19" s="1"/>
      <c r="B19" s="7" t="s">
        <v>16</v>
      </c>
      <c r="C19" s="20">
        <f t="shared" si="2"/>
        <v>2457</v>
      </c>
      <c r="D19" s="31">
        <f t="shared" si="2"/>
        <v>34</v>
      </c>
      <c r="E19" s="40">
        <f t="shared" si="3"/>
        <v>2491</v>
      </c>
      <c r="F19" s="17">
        <v>1236</v>
      </c>
      <c r="G19" s="28">
        <v>8</v>
      </c>
      <c r="H19" s="37">
        <f t="shared" si="4"/>
        <v>1244</v>
      </c>
      <c r="I19" s="17">
        <v>1221</v>
      </c>
      <c r="J19" s="28">
        <v>26</v>
      </c>
      <c r="K19" s="53">
        <f t="shared" si="5"/>
        <v>1247</v>
      </c>
    </row>
    <row r="20" spans="1:11" ht="24.95" customHeight="1">
      <c r="A20" s="1"/>
      <c r="B20" s="9" t="s">
        <v>7</v>
      </c>
      <c r="C20" s="21">
        <f t="shared" si="2"/>
        <v>7337</v>
      </c>
      <c r="D20" s="32">
        <f t="shared" si="2"/>
        <v>109</v>
      </c>
      <c r="E20" s="41">
        <f t="shared" si="3"/>
        <v>7446</v>
      </c>
      <c r="F20" s="21">
        <v>3483</v>
      </c>
      <c r="G20" s="32">
        <v>12</v>
      </c>
      <c r="H20" s="41">
        <f t="shared" si="4"/>
        <v>3495</v>
      </c>
      <c r="I20" s="21">
        <v>3854</v>
      </c>
      <c r="J20" s="32">
        <v>97</v>
      </c>
      <c r="K20" s="56">
        <f t="shared" si="5"/>
        <v>3951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63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1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K3" sqref="K3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42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5154672</v>
      </c>
      <c r="D7" s="26">
        <f t="shared" si="0"/>
        <v>36683</v>
      </c>
      <c r="E7" s="35">
        <f t="shared" si="0"/>
        <v>5191355</v>
      </c>
      <c r="F7" s="42">
        <f t="shared" si="0"/>
        <v>2436624</v>
      </c>
      <c r="G7" s="44">
        <f t="shared" si="0"/>
        <v>17257</v>
      </c>
      <c r="H7" s="46">
        <f t="shared" si="0"/>
        <v>2453881</v>
      </c>
      <c r="I7" s="42">
        <f t="shared" si="0"/>
        <v>2718048</v>
      </c>
      <c r="J7" s="44">
        <f t="shared" si="0"/>
        <v>19426</v>
      </c>
      <c r="K7" s="52">
        <f t="shared" si="0"/>
        <v>2737474</v>
      </c>
    </row>
    <row r="8" spans="1:12" ht="24.95" customHeight="1">
      <c r="A8" s="1"/>
      <c r="B8" s="6" t="s">
        <v>17</v>
      </c>
      <c r="C8" s="16">
        <f>F8+I8</f>
        <v>4253959</v>
      </c>
      <c r="D8" s="27">
        <f>G8+J8</f>
        <v>26019</v>
      </c>
      <c r="E8" s="36">
        <f>SUM(C8:D8)</f>
        <v>4279978</v>
      </c>
      <c r="F8" s="17">
        <v>2001240</v>
      </c>
      <c r="G8" s="28">
        <v>12707</v>
      </c>
      <c r="H8" s="37">
        <f>SUM(F8:G8)</f>
        <v>2013947</v>
      </c>
      <c r="I8" s="17">
        <v>2252719</v>
      </c>
      <c r="J8" s="28">
        <v>13312</v>
      </c>
      <c r="K8" s="53">
        <f>SUM(I8:J8)</f>
        <v>2266031</v>
      </c>
    </row>
    <row r="9" spans="1:12" ht="24.95" customHeight="1">
      <c r="A9" s="1"/>
      <c r="B9" s="6" t="s">
        <v>14</v>
      </c>
      <c r="C9" s="17">
        <f>F9+I9</f>
        <v>900713</v>
      </c>
      <c r="D9" s="28">
        <f>G9+J9</f>
        <v>10664</v>
      </c>
      <c r="E9" s="37">
        <f>SUM(C9:D9)</f>
        <v>911377</v>
      </c>
      <c r="F9" s="17">
        <v>435384</v>
      </c>
      <c r="G9" s="28">
        <v>4550</v>
      </c>
      <c r="H9" s="37">
        <f>SUM(F9:G9)</f>
        <v>439934</v>
      </c>
      <c r="I9" s="17">
        <v>465329</v>
      </c>
      <c r="J9" s="28">
        <v>6114</v>
      </c>
      <c r="K9" s="53">
        <f>SUM(I9:J9)</f>
        <v>471443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219669</v>
      </c>
      <c r="D11" s="29">
        <f t="shared" si="1"/>
        <v>1466</v>
      </c>
      <c r="E11" s="38">
        <f t="shared" si="1"/>
        <v>221135</v>
      </c>
      <c r="F11" s="18">
        <f t="shared" si="1"/>
        <v>104136</v>
      </c>
      <c r="G11" s="29">
        <f t="shared" si="1"/>
        <v>434</v>
      </c>
      <c r="H11" s="38">
        <f t="shared" si="1"/>
        <v>104570</v>
      </c>
      <c r="I11" s="18">
        <f t="shared" si="1"/>
        <v>115533</v>
      </c>
      <c r="J11" s="29">
        <f t="shared" si="1"/>
        <v>1032</v>
      </c>
      <c r="K11" s="54">
        <f t="shared" si="1"/>
        <v>116565</v>
      </c>
    </row>
    <row r="12" spans="1:12" ht="24.95" customHeight="1">
      <c r="A12" s="1"/>
      <c r="B12" s="7" t="s">
        <v>4</v>
      </c>
      <c r="C12" s="17">
        <f>F12+I12</f>
        <v>162651</v>
      </c>
      <c r="D12" s="28">
        <f>G12+J12</f>
        <v>834</v>
      </c>
      <c r="E12" s="37">
        <f>SUM(C12:D12)</f>
        <v>163485</v>
      </c>
      <c r="F12" s="17">
        <v>76698</v>
      </c>
      <c r="G12" s="27">
        <v>251</v>
      </c>
      <c r="H12" s="37">
        <f>SUM(F12:G12)</f>
        <v>76949</v>
      </c>
      <c r="I12" s="17">
        <v>85953</v>
      </c>
      <c r="J12" s="27">
        <v>583</v>
      </c>
      <c r="K12" s="53">
        <f>SUM(I12:J12)</f>
        <v>86536</v>
      </c>
    </row>
    <row r="13" spans="1:12" ht="24.95" customHeight="1">
      <c r="A13" s="1"/>
      <c r="B13" s="6" t="s">
        <v>19</v>
      </c>
      <c r="C13" s="16">
        <f>SUM(C14:C20)</f>
        <v>57018</v>
      </c>
      <c r="D13" s="27">
        <f>SUM(D14:D20)</f>
        <v>632</v>
      </c>
      <c r="E13" s="36">
        <f>SUM(E14:E20)</f>
        <v>57650</v>
      </c>
      <c r="F13" s="43">
        <v>27438</v>
      </c>
      <c r="G13" s="45">
        <v>183</v>
      </c>
      <c r="H13" s="47">
        <f>SUM(H14:H20)</f>
        <v>27621</v>
      </c>
      <c r="I13" s="43">
        <v>29580</v>
      </c>
      <c r="J13" s="45">
        <v>449</v>
      </c>
      <c r="K13" s="55">
        <f>SUM(K14:K20)</f>
        <v>30029</v>
      </c>
    </row>
    <row r="14" spans="1:12" ht="24.95" customHeight="1">
      <c r="A14" s="1"/>
      <c r="B14" s="7" t="s">
        <v>5</v>
      </c>
      <c r="C14" s="17">
        <f t="shared" ref="C14:D20" si="2">F14+I14</f>
        <v>19103</v>
      </c>
      <c r="D14" s="28">
        <f t="shared" si="2"/>
        <v>73</v>
      </c>
      <c r="E14" s="37">
        <f t="shared" ref="E14:E20" si="3">SUM(C14:D14)</f>
        <v>19176</v>
      </c>
      <c r="F14" s="17">
        <v>9107</v>
      </c>
      <c r="G14" s="31">
        <v>63</v>
      </c>
      <c r="H14" s="37">
        <f t="shared" ref="H14:H20" si="4">SUM(F14:G14)</f>
        <v>9170</v>
      </c>
      <c r="I14" s="17">
        <v>9996</v>
      </c>
      <c r="J14" s="31">
        <v>10</v>
      </c>
      <c r="K14" s="53">
        <f t="shared" ref="K14:K20" si="5">SUM(I14:J14)</f>
        <v>10006</v>
      </c>
    </row>
    <row r="15" spans="1:12" ht="24.95" customHeight="1">
      <c r="A15" s="1"/>
      <c r="B15" s="7" t="s">
        <v>8</v>
      </c>
      <c r="C15" s="17">
        <f t="shared" si="2"/>
        <v>8728</v>
      </c>
      <c r="D15" s="28">
        <f t="shared" si="2"/>
        <v>130</v>
      </c>
      <c r="E15" s="37">
        <f t="shared" si="3"/>
        <v>8858</v>
      </c>
      <c r="F15" s="17">
        <v>4167</v>
      </c>
      <c r="G15" s="28">
        <v>29</v>
      </c>
      <c r="H15" s="37">
        <f t="shared" si="4"/>
        <v>4196</v>
      </c>
      <c r="I15" s="17">
        <v>4561</v>
      </c>
      <c r="J15" s="28">
        <v>101</v>
      </c>
      <c r="K15" s="53">
        <f t="shared" si="5"/>
        <v>4662</v>
      </c>
    </row>
    <row r="16" spans="1:12" ht="24.95" customHeight="1">
      <c r="A16" s="1"/>
      <c r="B16" s="7" t="s">
        <v>12</v>
      </c>
      <c r="C16" s="17">
        <f t="shared" si="2"/>
        <v>5417</v>
      </c>
      <c r="D16" s="28">
        <f t="shared" si="2"/>
        <v>103</v>
      </c>
      <c r="E16" s="37">
        <f t="shared" si="3"/>
        <v>5520</v>
      </c>
      <c r="F16" s="17">
        <v>2699</v>
      </c>
      <c r="G16" s="28">
        <v>12</v>
      </c>
      <c r="H16" s="37">
        <f t="shared" si="4"/>
        <v>2711</v>
      </c>
      <c r="I16" s="17">
        <v>2718</v>
      </c>
      <c r="J16" s="28">
        <v>91</v>
      </c>
      <c r="K16" s="53">
        <f t="shared" si="5"/>
        <v>2809</v>
      </c>
    </row>
    <row r="17" spans="1:11" ht="24.95" customHeight="1">
      <c r="A17" s="1"/>
      <c r="B17" s="7" t="s">
        <v>15</v>
      </c>
      <c r="C17" s="19">
        <f t="shared" si="2"/>
        <v>7203</v>
      </c>
      <c r="D17" s="30">
        <f t="shared" si="2"/>
        <v>108</v>
      </c>
      <c r="E17" s="39">
        <f t="shared" si="3"/>
        <v>7311</v>
      </c>
      <c r="F17" s="17">
        <v>3492</v>
      </c>
      <c r="G17" s="28">
        <v>26</v>
      </c>
      <c r="H17" s="37">
        <f t="shared" si="4"/>
        <v>3518</v>
      </c>
      <c r="I17" s="17">
        <v>3711</v>
      </c>
      <c r="J17" s="28">
        <v>82</v>
      </c>
      <c r="K17" s="53">
        <f t="shared" si="5"/>
        <v>3793</v>
      </c>
    </row>
    <row r="18" spans="1:11" ht="24.95" customHeight="1">
      <c r="A18" s="1"/>
      <c r="B18" s="7" t="s">
        <v>10</v>
      </c>
      <c r="C18" s="17">
        <f t="shared" si="2"/>
        <v>6787</v>
      </c>
      <c r="D18" s="28">
        <f t="shared" si="2"/>
        <v>75</v>
      </c>
      <c r="E18" s="37">
        <f t="shared" si="3"/>
        <v>6862</v>
      </c>
      <c r="F18" s="17">
        <v>3264</v>
      </c>
      <c r="G18" s="28">
        <v>32</v>
      </c>
      <c r="H18" s="37">
        <f t="shared" si="4"/>
        <v>3296</v>
      </c>
      <c r="I18" s="17">
        <v>3523</v>
      </c>
      <c r="J18" s="28">
        <v>43</v>
      </c>
      <c r="K18" s="53">
        <f t="shared" si="5"/>
        <v>3566</v>
      </c>
    </row>
    <row r="19" spans="1:11" ht="24.95" customHeight="1">
      <c r="A19" s="1"/>
      <c r="B19" s="7" t="s">
        <v>16</v>
      </c>
      <c r="C19" s="20">
        <f t="shared" si="2"/>
        <v>2453</v>
      </c>
      <c r="D19" s="31">
        <f t="shared" si="2"/>
        <v>35</v>
      </c>
      <c r="E19" s="40">
        <f t="shared" si="3"/>
        <v>2488</v>
      </c>
      <c r="F19" s="17">
        <v>1236</v>
      </c>
      <c r="G19" s="28">
        <v>9</v>
      </c>
      <c r="H19" s="37">
        <f t="shared" si="4"/>
        <v>1245</v>
      </c>
      <c r="I19" s="17">
        <v>1217</v>
      </c>
      <c r="J19" s="28">
        <v>26</v>
      </c>
      <c r="K19" s="53">
        <f t="shared" si="5"/>
        <v>1243</v>
      </c>
    </row>
    <row r="20" spans="1:11" ht="24.95" customHeight="1">
      <c r="A20" s="1"/>
      <c r="B20" s="9" t="s">
        <v>7</v>
      </c>
      <c r="C20" s="21">
        <f t="shared" si="2"/>
        <v>7327</v>
      </c>
      <c r="D20" s="32">
        <f t="shared" si="2"/>
        <v>108</v>
      </c>
      <c r="E20" s="41">
        <f t="shared" si="3"/>
        <v>7435</v>
      </c>
      <c r="F20" s="21">
        <v>3473</v>
      </c>
      <c r="G20" s="32">
        <v>12</v>
      </c>
      <c r="H20" s="41">
        <f t="shared" si="4"/>
        <v>3485</v>
      </c>
      <c r="I20" s="21">
        <v>3854</v>
      </c>
      <c r="J20" s="32">
        <v>96</v>
      </c>
      <c r="K20" s="56">
        <f t="shared" si="5"/>
        <v>3950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13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41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5207733</v>
      </c>
      <c r="D7" s="26">
        <f t="shared" si="0"/>
        <v>39302</v>
      </c>
      <c r="E7" s="35">
        <f t="shared" si="0"/>
        <v>5247035</v>
      </c>
      <c r="F7" s="42">
        <f t="shared" si="0"/>
        <v>2460882</v>
      </c>
      <c r="G7" s="44">
        <f t="shared" si="0"/>
        <v>18014</v>
      </c>
      <c r="H7" s="46">
        <f t="shared" si="0"/>
        <v>2478896</v>
      </c>
      <c r="I7" s="42">
        <f t="shared" si="0"/>
        <v>2746851</v>
      </c>
      <c r="J7" s="44">
        <f t="shared" si="0"/>
        <v>21288</v>
      </c>
      <c r="K7" s="52">
        <f t="shared" si="0"/>
        <v>2768139</v>
      </c>
    </row>
    <row r="8" spans="1:12" ht="24.95" customHeight="1">
      <c r="A8" s="1"/>
      <c r="B8" s="6" t="s">
        <v>17</v>
      </c>
      <c r="C8" s="16">
        <f>F8+I8</f>
        <v>4286508</v>
      </c>
      <c r="D8" s="27">
        <f>G8+J8</f>
        <v>27699</v>
      </c>
      <c r="E8" s="36">
        <f>SUM(C8:D8)</f>
        <v>4314207</v>
      </c>
      <c r="F8" s="17">
        <v>2015983</v>
      </c>
      <c r="G8" s="28">
        <v>13133</v>
      </c>
      <c r="H8" s="37">
        <f>SUM(F8:G8)</f>
        <v>2029116</v>
      </c>
      <c r="I8" s="17">
        <v>2270525</v>
      </c>
      <c r="J8" s="28">
        <v>14566</v>
      </c>
      <c r="K8" s="53">
        <f>SUM(I8:J8)</f>
        <v>2285091</v>
      </c>
    </row>
    <row r="9" spans="1:12" ht="24.95" customHeight="1">
      <c r="A9" s="1"/>
      <c r="B9" s="6" t="s">
        <v>14</v>
      </c>
      <c r="C9" s="17">
        <f>F9+I9</f>
        <v>921225</v>
      </c>
      <c r="D9" s="28">
        <f>G9+J9</f>
        <v>11603</v>
      </c>
      <c r="E9" s="37">
        <f>SUM(C9:D9)</f>
        <v>932828</v>
      </c>
      <c r="F9" s="17">
        <v>444899</v>
      </c>
      <c r="G9" s="28">
        <v>4881</v>
      </c>
      <c r="H9" s="37">
        <f>SUM(F9:G9)</f>
        <v>449780</v>
      </c>
      <c r="I9" s="17">
        <v>476326</v>
      </c>
      <c r="J9" s="28">
        <v>6722</v>
      </c>
      <c r="K9" s="53">
        <f>SUM(I9:J9)</f>
        <v>483048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223993</v>
      </c>
      <c r="D11" s="29">
        <f t="shared" si="1"/>
        <v>1554</v>
      </c>
      <c r="E11" s="38">
        <f t="shared" si="1"/>
        <v>225547</v>
      </c>
      <c r="F11" s="18">
        <f t="shared" si="1"/>
        <v>106181</v>
      </c>
      <c r="G11" s="29">
        <f t="shared" si="1"/>
        <v>411</v>
      </c>
      <c r="H11" s="38">
        <f t="shared" si="1"/>
        <v>107092</v>
      </c>
      <c r="I11" s="18">
        <f t="shared" si="1"/>
        <v>117829</v>
      </c>
      <c r="J11" s="29">
        <f t="shared" si="1"/>
        <v>1139</v>
      </c>
      <c r="K11" s="54">
        <f t="shared" si="1"/>
        <v>118968</v>
      </c>
    </row>
    <row r="12" spans="1:12" ht="24.95" customHeight="1">
      <c r="A12" s="1"/>
      <c r="B12" s="7" t="s">
        <v>4</v>
      </c>
      <c r="C12" s="17">
        <f>F12+I12</f>
        <v>165700</v>
      </c>
      <c r="D12" s="28">
        <f>G12+J12</f>
        <v>958</v>
      </c>
      <c r="E12" s="37">
        <f>SUM(C12:D12)</f>
        <v>166658</v>
      </c>
      <c r="F12" s="17">
        <v>78130</v>
      </c>
      <c r="G12" s="27">
        <v>261</v>
      </c>
      <c r="H12" s="37">
        <f>SUM(F12:G12)</f>
        <v>78391</v>
      </c>
      <c r="I12" s="17">
        <v>87570</v>
      </c>
      <c r="J12" s="27">
        <v>697</v>
      </c>
      <c r="K12" s="53">
        <f>SUM(I12:J12)</f>
        <v>88267</v>
      </c>
    </row>
    <row r="13" spans="1:12" ht="24.95" customHeight="1">
      <c r="A13" s="1"/>
      <c r="B13" s="6" t="s">
        <v>19</v>
      </c>
      <c r="C13" s="16">
        <f>SUM(C14:C20)</f>
        <v>58293</v>
      </c>
      <c r="D13" s="27">
        <f>SUM(D14:D20)</f>
        <v>596</v>
      </c>
      <c r="E13" s="36">
        <f>SUM(E14:E20)</f>
        <v>58889</v>
      </c>
      <c r="F13" s="43">
        <v>28051</v>
      </c>
      <c r="G13" s="45">
        <v>150</v>
      </c>
      <c r="H13" s="47">
        <v>28701</v>
      </c>
      <c r="I13" s="43">
        <v>30259</v>
      </c>
      <c r="J13" s="45">
        <v>442</v>
      </c>
      <c r="K13" s="55">
        <v>30701</v>
      </c>
    </row>
    <row r="14" spans="1:12" ht="24.95" customHeight="1">
      <c r="A14" s="1"/>
      <c r="B14" s="7" t="s">
        <v>5</v>
      </c>
      <c r="C14" s="17">
        <f t="shared" ref="C14:D20" si="2">F14+I14</f>
        <v>19381</v>
      </c>
      <c r="D14" s="28">
        <f t="shared" si="2"/>
        <v>67</v>
      </c>
      <c r="E14" s="37">
        <f t="shared" ref="E14:E20" si="3">SUM(C14:D14)</f>
        <v>19448</v>
      </c>
      <c r="F14" s="17">
        <v>9253</v>
      </c>
      <c r="G14" s="31">
        <v>54</v>
      </c>
      <c r="H14" s="37">
        <f t="shared" ref="H14:H20" si="4">SUM(F14:G14)</f>
        <v>9307</v>
      </c>
      <c r="I14" s="17">
        <v>10128</v>
      </c>
      <c r="J14" s="31">
        <v>13</v>
      </c>
      <c r="K14" s="53">
        <f t="shared" ref="K14:K20" si="5">SUM(I14:J14)</f>
        <v>10141</v>
      </c>
    </row>
    <row r="15" spans="1:12" ht="24.95" customHeight="1">
      <c r="A15" s="1"/>
      <c r="B15" s="7" t="s">
        <v>8</v>
      </c>
      <c r="C15" s="17">
        <f t="shared" si="2"/>
        <v>8986</v>
      </c>
      <c r="D15" s="28">
        <f t="shared" si="2"/>
        <v>157</v>
      </c>
      <c r="E15" s="37">
        <f t="shared" si="3"/>
        <v>9143</v>
      </c>
      <c r="F15" s="17">
        <v>4295</v>
      </c>
      <c r="G15" s="28">
        <v>30</v>
      </c>
      <c r="H15" s="37">
        <f t="shared" si="4"/>
        <v>4325</v>
      </c>
      <c r="I15" s="17">
        <v>4691</v>
      </c>
      <c r="J15" s="28">
        <v>127</v>
      </c>
      <c r="K15" s="53">
        <f t="shared" si="5"/>
        <v>4818</v>
      </c>
    </row>
    <row r="16" spans="1:12" ht="24.95" customHeight="1">
      <c r="A16" s="1"/>
      <c r="B16" s="7" t="s">
        <v>12</v>
      </c>
      <c r="C16" s="17">
        <f t="shared" si="2"/>
        <v>5611</v>
      </c>
      <c r="D16" s="28">
        <f t="shared" si="2"/>
        <v>78</v>
      </c>
      <c r="E16" s="37">
        <f t="shared" si="3"/>
        <v>5689</v>
      </c>
      <c r="F16" s="17">
        <v>2800</v>
      </c>
      <c r="G16" s="28">
        <v>14</v>
      </c>
      <c r="H16" s="37">
        <f t="shared" si="4"/>
        <v>2814</v>
      </c>
      <c r="I16" s="17">
        <v>2811</v>
      </c>
      <c r="J16" s="28">
        <v>64</v>
      </c>
      <c r="K16" s="53">
        <f t="shared" si="5"/>
        <v>2875</v>
      </c>
    </row>
    <row r="17" spans="1:11" ht="24.95" customHeight="1">
      <c r="A17" s="1"/>
      <c r="B17" s="7" t="s">
        <v>15</v>
      </c>
      <c r="C17" s="19">
        <f t="shared" si="2"/>
        <v>7374</v>
      </c>
      <c r="D17" s="30">
        <f t="shared" si="2"/>
        <v>100</v>
      </c>
      <c r="E17" s="39">
        <f t="shared" si="3"/>
        <v>7474</v>
      </c>
      <c r="F17" s="17">
        <v>3562</v>
      </c>
      <c r="G17" s="28">
        <v>17</v>
      </c>
      <c r="H17" s="37">
        <f t="shared" si="4"/>
        <v>3579</v>
      </c>
      <c r="I17" s="17">
        <v>3812</v>
      </c>
      <c r="J17" s="28">
        <v>83</v>
      </c>
      <c r="K17" s="53">
        <f t="shared" si="5"/>
        <v>3895</v>
      </c>
    </row>
    <row r="18" spans="1:11" ht="24.95" customHeight="1">
      <c r="A18" s="1"/>
      <c r="B18" s="7" t="s">
        <v>10</v>
      </c>
      <c r="C18" s="17">
        <f t="shared" si="2"/>
        <v>6941</v>
      </c>
      <c r="D18" s="28">
        <f t="shared" si="2"/>
        <v>61</v>
      </c>
      <c r="E18" s="37">
        <f t="shared" si="3"/>
        <v>7002</v>
      </c>
      <c r="F18" s="17">
        <v>3316</v>
      </c>
      <c r="G18" s="28">
        <v>20</v>
      </c>
      <c r="H18" s="37">
        <f t="shared" si="4"/>
        <v>3336</v>
      </c>
      <c r="I18" s="17">
        <v>3625</v>
      </c>
      <c r="J18" s="28">
        <v>41</v>
      </c>
      <c r="K18" s="53">
        <f t="shared" si="5"/>
        <v>3666</v>
      </c>
    </row>
    <row r="19" spans="1:11" ht="24.95" customHeight="1">
      <c r="A19" s="1"/>
      <c r="B19" s="7" t="s">
        <v>16</v>
      </c>
      <c r="C19" s="20">
        <f t="shared" si="2"/>
        <v>2495</v>
      </c>
      <c r="D19" s="31">
        <f t="shared" si="2"/>
        <v>34</v>
      </c>
      <c r="E19" s="40">
        <f t="shared" si="3"/>
        <v>2529</v>
      </c>
      <c r="F19" s="17">
        <v>1261</v>
      </c>
      <c r="G19" s="28">
        <v>6</v>
      </c>
      <c r="H19" s="37">
        <f t="shared" si="4"/>
        <v>1267</v>
      </c>
      <c r="I19" s="17">
        <v>1234</v>
      </c>
      <c r="J19" s="28">
        <v>28</v>
      </c>
      <c r="K19" s="53">
        <f t="shared" si="5"/>
        <v>1262</v>
      </c>
    </row>
    <row r="20" spans="1:11" ht="24.95" customHeight="1">
      <c r="A20" s="1"/>
      <c r="B20" s="9" t="s">
        <v>7</v>
      </c>
      <c r="C20" s="21">
        <f t="shared" si="2"/>
        <v>7505</v>
      </c>
      <c r="D20" s="32">
        <f t="shared" si="2"/>
        <v>99</v>
      </c>
      <c r="E20" s="41">
        <f t="shared" si="3"/>
        <v>7604</v>
      </c>
      <c r="F20" s="21">
        <v>3567</v>
      </c>
      <c r="G20" s="32">
        <v>10</v>
      </c>
      <c r="H20" s="41">
        <f t="shared" si="4"/>
        <v>3577</v>
      </c>
      <c r="I20" s="21">
        <v>3938</v>
      </c>
      <c r="J20" s="32">
        <v>89</v>
      </c>
      <c r="K20" s="56">
        <f t="shared" si="5"/>
        <v>4027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43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2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opLeftCell="A5" workbookViewId="0">
      <selection activeCell="I25" sqref="I25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54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5151422</v>
      </c>
      <c r="D7" s="26">
        <f t="shared" si="0"/>
        <v>36287</v>
      </c>
      <c r="E7" s="35">
        <f t="shared" si="0"/>
        <v>5187709</v>
      </c>
      <c r="F7" s="42">
        <f t="shared" si="0"/>
        <v>2435209</v>
      </c>
      <c r="G7" s="44">
        <f t="shared" si="0"/>
        <v>17101</v>
      </c>
      <c r="H7" s="46">
        <f t="shared" si="0"/>
        <v>2452310</v>
      </c>
      <c r="I7" s="42">
        <f t="shared" si="0"/>
        <v>2716213</v>
      </c>
      <c r="J7" s="44">
        <f t="shared" si="0"/>
        <v>19186</v>
      </c>
      <c r="K7" s="52">
        <f t="shared" si="0"/>
        <v>2735399</v>
      </c>
    </row>
    <row r="8" spans="1:12" ht="24.95" customHeight="1">
      <c r="A8" s="1"/>
      <c r="B8" s="6" t="s">
        <v>17</v>
      </c>
      <c r="C8" s="16">
        <f>F8+I8</f>
        <v>4251871</v>
      </c>
      <c r="D8" s="27">
        <f>G8+J8</f>
        <v>25929</v>
      </c>
      <c r="E8" s="36">
        <f>SUM(C8:D8)</f>
        <v>4277800</v>
      </c>
      <c r="F8" s="17">
        <v>2000376</v>
      </c>
      <c r="G8" s="28">
        <v>12668</v>
      </c>
      <c r="H8" s="37">
        <f>SUM(F8:G8)</f>
        <v>2013044</v>
      </c>
      <c r="I8" s="17">
        <v>2251495</v>
      </c>
      <c r="J8" s="28">
        <v>13261</v>
      </c>
      <c r="K8" s="53">
        <f>SUM(I8:J8)</f>
        <v>2264756</v>
      </c>
    </row>
    <row r="9" spans="1:12" ht="24.95" customHeight="1">
      <c r="A9" s="1"/>
      <c r="B9" s="6" t="s">
        <v>14</v>
      </c>
      <c r="C9" s="17">
        <f>F9+I9</f>
        <v>899551</v>
      </c>
      <c r="D9" s="28">
        <f>G9+J9</f>
        <v>10358</v>
      </c>
      <c r="E9" s="37">
        <f>SUM(C9:D9)</f>
        <v>909909</v>
      </c>
      <c r="F9" s="17">
        <v>434833</v>
      </c>
      <c r="G9" s="28">
        <v>4433</v>
      </c>
      <c r="H9" s="37">
        <f>SUM(F9:G9)</f>
        <v>439266</v>
      </c>
      <c r="I9" s="17">
        <v>464718</v>
      </c>
      <c r="J9" s="28">
        <v>5925</v>
      </c>
      <c r="K9" s="53">
        <f>SUM(I9:J9)</f>
        <v>470643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219442</v>
      </c>
      <c r="D11" s="29">
        <f t="shared" si="1"/>
        <v>1465</v>
      </c>
      <c r="E11" s="38">
        <f t="shared" si="1"/>
        <v>220907</v>
      </c>
      <c r="F11" s="18">
        <f t="shared" si="1"/>
        <v>104017</v>
      </c>
      <c r="G11" s="29">
        <f t="shared" si="1"/>
        <v>440</v>
      </c>
      <c r="H11" s="38">
        <f t="shared" si="1"/>
        <v>104457</v>
      </c>
      <c r="I11" s="18">
        <f t="shared" si="1"/>
        <v>115425</v>
      </c>
      <c r="J11" s="29">
        <f t="shared" si="1"/>
        <v>1025</v>
      </c>
      <c r="K11" s="54">
        <f t="shared" si="1"/>
        <v>116450</v>
      </c>
    </row>
    <row r="12" spans="1:12" ht="24.95" customHeight="1">
      <c r="A12" s="1"/>
      <c r="B12" s="7" t="s">
        <v>4</v>
      </c>
      <c r="C12" s="17">
        <f>F12+I12</f>
        <v>162512</v>
      </c>
      <c r="D12" s="28">
        <f>G12+J12</f>
        <v>834</v>
      </c>
      <c r="E12" s="37">
        <f>SUM(C12:D12)</f>
        <v>163346</v>
      </c>
      <c r="F12" s="17">
        <v>76620</v>
      </c>
      <c r="G12" s="27">
        <v>249</v>
      </c>
      <c r="H12" s="37">
        <f>SUM(F12:G12)</f>
        <v>76869</v>
      </c>
      <c r="I12" s="17">
        <v>85892</v>
      </c>
      <c r="J12" s="27">
        <v>585</v>
      </c>
      <c r="K12" s="53">
        <f>SUM(I12:J12)</f>
        <v>86477</v>
      </c>
    </row>
    <row r="13" spans="1:12" ht="24.95" customHeight="1">
      <c r="A13" s="1"/>
      <c r="B13" s="6" t="s">
        <v>19</v>
      </c>
      <c r="C13" s="16">
        <f>SUM(C14:C20)</f>
        <v>56930</v>
      </c>
      <c r="D13" s="27">
        <f>SUM(D14:D20)</f>
        <v>631</v>
      </c>
      <c r="E13" s="36">
        <f>SUM(E14:E20)</f>
        <v>57561</v>
      </c>
      <c r="F13" s="43">
        <v>27397</v>
      </c>
      <c r="G13" s="45">
        <v>191</v>
      </c>
      <c r="H13" s="47">
        <f>SUM(H14:H20)</f>
        <v>27588</v>
      </c>
      <c r="I13" s="43">
        <v>29533</v>
      </c>
      <c r="J13" s="45">
        <v>440</v>
      </c>
      <c r="K13" s="55">
        <f>SUM(K14:K20)</f>
        <v>29973</v>
      </c>
    </row>
    <row r="14" spans="1:12" ht="24.95" customHeight="1">
      <c r="A14" s="1"/>
      <c r="B14" s="7" t="s">
        <v>5</v>
      </c>
      <c r="C14" s="17">
        <f t="shared" ref="C14:D20" si="2">F14+I14</f>
        <v>19083</v>
      </c>
      <c r="D14" s="28">
        <f t="shared" si="2"/>
        <v>73</v>
      </c>
      <c r="E14" s="37">
        <f t="shared" ref="E14:E20" si="3">SUM(C14:D14)</f>
        <v>19156</v>
      </c>
      <c r="F14" s="17">
        <v>9094</v>
      </c>
      <c r="G14" s="31">
        <v>63</v>
      </c>
      <c r="H14" s="37">
        <f t="shared" ref="H14:H20" si="4">SUM(F14:G14)</f>
        <v>9157</v>
      </c>
      <c r="I14" s="17">
        <v>9989</v>
      </c>
      <c r="J14" s="31">
        <v>10</v>
      </c>
      <c r="K14" s="53">
        <f t="shared" ref="K14:K20" si="5">SUM(I14:J14)</f>
        <v>9999</v>
      </c>
    </row>
    <row r="15" spans="1:12" ht="24.95" customHeight="1">
      <c r="A15" s="1"/>
      <c r="B15" s="7" t="s">
        <v>8</v>
      </c>
      <c r="C15" s="17">
        <f t="shared" si="2"/>
        <v>8715</v>
      </c>
      <c r="D15" s="28">
        <f t="shared" si="2"/>
        <v>129</v>
      </c>
      <c r="E15" s="37">
        <f t="shared" si="3"/>
        <v>8844</v>
      </c>
      <c r="F15" s="17">
        <v>4162</v>
      </c>
      <c r="G15" s="28">
        <v>29</v>
      </c>
      <c r="H15" s="37">
        <f t="shared" si="4"/>
        <v>4191</v>
      </c>
      <c r="I15" s="17">
        <v>4553</v>
      </c>
      <c r="J15" s="28">
        <v>100</v>
      </c>
      <c r="K15" s="53">
        <f t="shared" si="5"/>
        <v>4653</v>
      </c>
    </row>
    <row r="16" spans="1:12" ht="24.95" customHeight="1">
      <c r="A16" s="1"/>
      <c r="B16" s="7" t="s">
        <v>12</v>
      </c>
      <c r="C16" s="17">
        <f t="shared" si="2"/>
        <v>5408</v>
      </c>
      <c r="D16" s="28">
        <f t="shared" si="2"/>
        <v>101</v>
      </c>
      <c r="E16" s="37">
        <f t="shared" si="3"/>
        <v>5509</v>
      </c>
      <c r="F16" s="17">
        <v>2693</v>
      </c>
      <c r="G16" s="28">
        <v>12</v>
      </c>
      <c r="H16" s="37">
        <f t="shared" si="4"/>
        <v>2705</v>
      </c>
      <c r="I16" s="17">
        <v>2715</v>
      </c>
      <c r="J16" s="28">
        <v>89</v>
      </c>
      <c r="K16" s="53">
        <f t="shared" si="5"/>
        <v>2804</v>
      </c>
    </row>
    <row r="17" spans="1:11" ht="24.95" customHeight="1">
      <c r="A17" s="1"/>
      <c r="B17" s="7" t="s">
        <v>15</v>
      </c>
      <c r="C17" s="19">
        <f t="shared" si="2"/>
        <v>7194</v>
      </c>
      <c r="D17" s="30">
        <f t="shared" si="2"/>
        <v>103</v>
      </c>
      <c r="E17" s="39">
        <f t="shared" si="3"/>
        <v>7297</v>
      </c>
      <c r="F17" s="17">
        <v>3493</v>
      </c>
      <c r="G17" s="28">
        <v>25</v>
      </c>
      <c r="H17" s="37">
        <f t="shared" si="4"/>
        <v>3518</v>
      </c>
      <c r="I17" s="17">
        <v>3701</v>
      </c>
      <c r="J17" s="28">
        <v>78</v>
      </c>
      <c r="K17" s="53">
        <f t="shared" si="5"/>
        <v>3779</v>
      </c>
    </row>
    <row r="18" spans="1:11" ht="24.95" customHeight="1">
      <c r="A18" s="1"/>
      <c r="B18" s="7" t="s">
        <v>10</v>
      </c>
      <c r="C18" s="17">
        <f t="shared" si="2"/>
        <v>6769</v>
      </c>
      <c r="D18" s="28">
        <f t="shared" si="2"/>
        <v>84</v>
      </c>
      <c r="E18" s="37">
        <f t="shared" si="3"/>
        <v>6853</v>
      </c>
      <c r="F18" s="17">
        <v>3258</v>
      </c>
      <c r="G18" s="28">
        <v>39</v>
      </c>
      <c r="H18" s="37">
        <f t="shared" si="4"/>
        <v>3297</v>
      </c>
      <c r="I18" s="17">
        <v>3511</v>
      </c>
      <c r="J18" s="28">
        <v>45</v>
      </c>
      <c r="K18" s="53">
        <f t="shared" si="5"/>
        <v>3556</v>
      </c>
    </row>
    <row r="19" spans="1:11" ht="24.95" customHeight="1">
      <c r="A19" s="1"/>
      <c r="B19" s="7" t="s">
        <v>16</v>
      </c>
      <c r="C19" s="20">
        <f t="shared" si="2"/>
        <v>2451</v>
      </c>
      <c r="D19" s="31">
        <f t="shared" si="2"/>
        <v>34</v>
      </c>
      <c r="E19" s="40">
        <f t="shared" si="3"/>
        <v>2485</v>
      </c>
      <c r="F19" s="17">
        <v>1237</v>
      </c>
      <c r="G19" s="28">
        <v>9</v>
      </c>
      <c r="H19" s="37">
        <f t="shared" si="4"/>
        <v>1246</v>
      </c>
      <c r="I19" s="17">
        <v>1214</v>
      </c>
      <c r="J19" s="28">
        <v>25</v>
      </c>
      <c r="K19" s="53">
        <f t="shared" si="5"/>
        <v>1239</v>
      </c>
    </row>
    <row r="20" spans="1:11" ht="24.95" customHeight="1">
      <c r="A20" s="1"/>
      <c r="B20" s="9" t="s">
        <v>7</v>
      </c>
      <c r="C20" s="21">
        <f t="shared" si="2"/>
        <v>7310</v>
      </c>
      <c r="D20" s="32">
        <f t="shared" si="2"/>
        <v>107</v>
      </c>
      <c r="E20" s="41">
        <f t="shared" si="3"/>
        <v>7417</v>
      </c>
      <c r="F20" s="21">
        <v>3460</v>
      </c>
      <c r="G20" s="32">
        <v>14</v>
      </c>
      <c r="H20" s="41">
        <f t="shared" si="4"/>
        <v>3474</v>
      </c>
      <c r="I20" s="21">
        <v>3850</v>
      </c>
      <c r="J20" s="32">
        <v>93</v>
      </c>
      <c r="K20" s="56">
        <f t="shared" si="5"/>
        <v>3943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0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2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G13" sqref="G13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58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5148382</v>
      </c>
      <c r="D7" s="26">
        <f t="shared" si="0"/>
        <v>35665</v>
      </c>
      <c r="E7" s="35">
        <f t="shared" si="0"/>
        <v>5184047</v>
      </c>
      <c r="F7" s="42">
        <f t="shared" si="0"/>
        <v>2433636</v>
      </c>
      <c r="G7" s="44">
        <f t="shared" si="0"/>
        <v>16950</v>
      </c>
      <c r="H7" s="46">
        <f t="shared" si="0"/>
        <v>2450586</v>
      </c>
      <c r="I7" s="42">
        <f t="shared" si="0"/>
        <v>2714746</v>
      </c>
      <c r="J7" s="44">
        <f t="shared" si="0"/>
        <v>18715</v>
      </c>
      <c r="K7" s="52">
        <f t="shared" si="0"/>
        <v>2733461</v>
      </c>
    </row>
    <row r="8" spans="1:12" ht="24.95" customHeight="1">
      <c r="A8" s="1"/>
      <c r="B8" s="6" t="s">
        <v>17</v>
      </c>
      <c r="C8" s="16">
        <f>F8+I8</f>
        <v>4249885</v>
      </c>
      <c r="D8" s="27">
        <f>G8+J8</f>
        <v>25604</v>
      </c>
      <c r="E8" s="36">
        <f>SUM(C8:D8)</f>
        <v>4275489</v>
      </c>
      <c r="F8" s="17">
        <v>1999350</v>
      </c>
      <c r="G8" s="28">
        <v>12561</v>
      </c>
      <c r="H8" s="37">
        <f>SUM(F8:G8)</f>
        <v>2011911</v>
      </c>
      <c r="I8" s="17">
        <v>2250535</v>
      </c>
      <c r="J8" s="28">
        <v>13043</v>
      </c>
      <c r="K8" s="53">
        <f>SUM(I8:J8)</f>
        <v>2263578</v>
      </c>
    </row>
    <row r="9" spans="1:12" ht="24.95" customHeight="1">
      <c r="A9" s="1"/>
      <c r="B9" s="6" t="s">
        <v>14</v>
      </c>
      <c r="C9" s="17">
        <f>F9+I9</f>
        <v>898497</v>
      </c>
      <c r="D9" s="28">
        <f>G9+J9</f>
        <v>10061</v>
      </c>
      <c r="E9" s="37">
        <f>SUM(C9:D9)</f>
        <v>908558</v>
      </c>
      <c r="F9" s="17">
        <v>434286</v>
      </c>
      <c r="G9" s="28">
        <v>4389</v>
      </c>
      <c r="H9" s="37">
        <f>SUM(F9:G9)</f>
        <v>438675</v>
      </c>
      <c r="I9" s="17">
        <v>464211</v>
      </c>
      <c r="J9" s="28">
        <v>5672</v>
      </c>
      <c r="K9" s="53">
        <f>SUM(I9:J9)</f>
        <v>469883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219175</v>
      </c>
      <c r="D11" s="29">
        <f t="shared" si="1"/>
        <v>1420</v>
      </c>
      <c r="E11" s="38">
        <f t="shared" si="1"/>
        <v>220595</v>
      </c>
      <c r="F11" s="18">
        <f t="shared" si="1"/>
        <v>103883</v>
      </c>
      <c r="G11" s="29">
        <f t="shared" si="1"/>
        <v>431</v>
      </c>
      <c r="H11" s="38">
        <f t="shared" si="1"/>
        <v>104314</v>
      </c>
      <c r="I11" s="18">
        <f t="shared" si="1"/>
        <v>115292</v>
      </c>
      <c r="J11" s="29">
        <f t="shared" si="1"/>
        <v>989</v>
      </c>
      <c r="K11" s="54">
        <f t="shared" si="1"/>
        <v>116281</v>
      </c>
    </row>
    <row r="12" spans="1:12" ht="24.95" customHeight="1">
      <c r="A12" s="1"/>
      <c r="B12" s="7" t="s">
        <v>4</v>
      </c>
      <c r="C12" s="17">
        <f>F12+I12</f>
        <v>162324</v>
      </c>
      <c r="D12" s="28">
        <f>G12+J12</f>
        <v>815</v>
      </c>
      <c r="E12" s="37">
        <f>SUM(C12:D12)</f>
        <v>163139</v>
      </c>
      <c r="F12" s="17">
        <v>76524</v>
      </c>
      <c r="G12" s="27">
        <v>243</v>
      </c>
      <c r="H12" s="37">
        <f>SUM(F12:G12)</f>
        <v>76767</v>
      </c>
      <c r="I12" s="17">
        <v>85800</v>
      </c>
      <c r="J12" s="27">
        <v>572</v>
      </c>
      <c r="K12" s="53">
        <f>SUM(I12:J12)</f>
        <v>86372</v>
      </c>
    </row>
    <row r="13" spans="1:12" ht="24.95" customHeight="1">
      <c r="A13" s="1"/>
      <c r="B13" s="6" t="s">
        <v>19</v>
      </c>
      <c r="C13" s="16">
        <f>SUM(C14:C20)</f>
        <v>56851</v>
      </c>
      <c r="D13" s="27">
        <f>SUM(D14:D20)</f>
        <v>605</v>
      </c>
      <c r="E13" s="36">
        <f>SUM(E14:E20)</f>
        <v>57456</v>
      </c>
      <c r="F13" s="43">
        <v>27359</v>
      </c>
      <c r="G13" s="45">
        <v>188</v>
      </c>
      <c r="H13" s="47">
        <f>SUM(H14:H20)</f>
        <v>27547</v>
      </c>
      <c r="I13" s="43">
        <v>29492</v>
      </c>
      <c r="J13" s="45">
        <v>417</v>
      </c>
      <c r="K13" s="55">
        <f>SUM(K14:K20)</f>
        <v>29909</v>
      </c>
    </row>
    <row r="14" spans="1:12" ht="24.95" customHeight="1">
      <c r="A14" s="1"/>
      <c r="B14" s="7" t="s">
        <v>5</v>
      </c>
      <c r="C14" s="17">
        <f t="shared" ref="C14:D20" si="2">F14+I14</f>
        <v>19077</v>
      </c>
      <c r="D14" s="28">
        <f t="shared" si="2"/>
        <v>72</v>
      </c>
      <c r="E14" s="37">
        <f t="shared" ref="E14:E20" si="3">SUM(C14:D14)</f>
        <v>19149</v>
      </c>
      <c r="F14" s="17">
        <v>9095</v>
      </c>
      <c r="G14" s="31">
        <v>62</v>
      </c>
      <c r="H14" s="37">
        <f t="shared" ref="H14:H20" si="4">SUM(F14:G14)</f>
        <v>9157</v>
      </c>
      <c r="I14" s="17">
        <v>9982</v>
      </c>
      <c r="J14" s="31">
        <v>10</v>
      </c>
      <c r="K14" s="53">
        <f t="shared" ref="K14:K20" si="5">SUM(I14:J14)</f>
        <v>9992</v>
      </c>
    </row>
    <row r="15" spans="1:12" ht="24.95" customHeight="1">
      <c r="A15" s="1"/>
      <c r="B15" s="7" t="s">
        <v>8</v>
      </c>
      <c r="C15" s="17">
        <f t="shared" si="2"/>
        <v>8683</v>
      </c>
      <c r="D15" s="28">
        <f t="shared" si="2"/>
        <v>125</v>
      </c>
      <c r="E15" s="37">
        <f t="shared" si="3"/>
        <v>8808</v>
      </c>
      <c r="F15" s="17">
        <v>4144</v>
      </c>
      <c r="G15" s="28">
        <v>27</v>
      </c>
      <c r="H15" s="37">
        <f t="shared" si="4"/>
        <v>4171</v>
      </c>
      <c r="I15" s="17">
        <v>4539</v>
      </c>
      <c r="J15" s="28">
        <v>98</v>
      </c>
      <c r="K15" s="53">
        <f t="shared" si="5"/>
        <v>4637</v>
      </c>
    </row>
    <row r="16" spans="1:12" ht="24.95" customHeight="1">
      <c r="A16" s="1"/>
      <c r="B16" s="7" t="s">
        <v>12</v>
      </c>
      <c r="C16" s="17">
        <f t="shared" si="2"/>
        <v>5407</v>
      </c>
      <c r="D16" s="28">
        <f t="shared" si="2"/>
        <v>92</v>
      </c>
      <c r="E16" s="37">
        <f t="shared" si="3"/>
        <v>5499</v>
      </c>
      <c r="F16" s="17">
        <v>2697</v>
      </c>
      <c r="G16" s="28">
        <v>12</v>
      </c>
      <c r="H16" s="37">
        <f t="shared" si="4"/>
        <v>2709</v>
      </c>
      <c r="I16" s="17">
        <v>2710</v>
      </c>
      <c r="J16" s="28">
        <v>80</v>
      </c>
      <c r="K16" s="53">
        <f t="shared" si="5"/>
        <v>2790</v>
      </c>
    </row>
    <row r="17" spans="1:11" ht="24.95" customHeight="1">
      <c r="A17" s="1"/>
      <c r="B17" s="7" t="s">
        <v>15</v>
      </c>
      <c r="C17" s="19">
        <f t="shared" si="2"/>
        <v>7184</v>
      </c>
      <c r="D17" s="30">
        <f t="shared" si="2"/>
        <v>103</v>
      </c>
      <c r="E17" s="39">
        <f t="shared" si="3"/>
        <v>7287</v>
      </c>
      <c r="F17" s="17">
        <v>3485</v>
      </c>
      <c r="G17" s="28">
        <v>26</v>
      </c>
      <c r="H17" s="37">
        <f t="shared" si="4"/>
        <v>3511</v>
      </c>
      <c r="I17" s="17">
        <v>3699</v>
      </c>
      <c r="J17" s="28">
        <v>77</v>
      </c>
      <c r="K17" s="53">
        <f t="shared" si="5"/>
        <v>3776</v>
      </c>
    </row>
    <row r="18" spans="1:11" ht="24.95" customHeight="1">
      <c r="A18" s="1"/>
      <c r="B18" s="7" t="s">
        <v>10</v>
      </c>
      <c r="C18" s="17">
        <f t="shared" si="2"/>
        <v>6757</v>
      </c>
      <c r="D18" s="28">
        <f t="shared" si="2"/>
        <v>83</v>
      </c>
      <c r="E18" s="37">
        <f t="shared" si="3"/>
        <v>6840</v>
      </c>
      <c r="F18" s="17">
        <v>3250</v>
      </c>
      <c r="G18" s="28">
        <v>38</v>
      </c>
      <c r="H18" s="37">
        <f t="shared" si="4"/>
        <v>3288</v>
      </c>
      <c r="I18" s="17">
        <v>3507</v>
      </c>
      <c r="J18" s="28">
        <v>45</v>
      </c>
      <c r="K18" s="53">
        <f t="shared" si="5"/>
        <v>3552</v>
      </c>
    </row>
    <row r="19" spans="1:11" ht="24.95" customHeight="1">
      <c r="A19" s="1"/>
      <c r="B19" s="7" t="s">
        <v>16</v>
      </c>
      <c r="C19" s="20">
        <f t="shared" si="2"/>
        <v>2448</v>
      </c>
      <c r="D19" s="31">
        <f t="shared" si="2"/>
        <v>34</v>
      </c>
      <c r="E19" s="40">
        <f t="shared" si="3"/>
        <v>2482</v>
      </c>
      <c r="F19" s="17">
        <v>1235</v>
      </c>
      <c r="G19" s="28">
        <v>9</v>
      </c>
      <c r="H19" s="37">
        <f t="shared" si="4"/>
        <v>1244</v>
      </c>
      <c r="I19" s="17">
        <v>1213</v>
      </c>
      <c r="J19" s="28">
        <v>25</v>
      </c>
      <c r="K19" s="53">
        <f t="shared" si="5"/>
        <v>1238</v>
      </c>
    </row>
    <row r="20" spans="1:11" ht="24.95" customHeight="1">
      <c r="A20" s="1"/>
      <c r="B20" s="9" t="s">
        <v>7</v>
      </c>
      <c r="C20" s="21">
        <f t="shared" si="2"/>
        <v>7295</v>
      </c>
      <c r="D20" s="32">
        <f t="shared" si="2"/>
        <v>96</v>
      </c>
      <c r="E20" s="41">
        <f t="shared" si="3"/>
        <v>7391</v>
      </c>
      <c r="F20" s="21">
        <v>3453</v>
      </c>
      <c r="G20" s="32">
        <v>14</v>
      </c>
      <c r="H20" s="41">
        <f t="shared" si="4"/>
        <v>3467</v>
      </c>
      <c r="I20" s="21">
        <v>3842</v>
      </c>
      <c r="J20" s="32">
        <v>82</v>
      </c>
      <c r="K20" s="56">
        <f t="shared" si="5"/>
        <v>3924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65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2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opLeftCell="A4"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66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5143203</v>
      </c>
      <c r="D7" s="26">
        <f t="shared" si="0"/>
        <v>35227</v>
      </c>
      <c r="E7" s="35">
        <f t="shared" si="0"/>
        <v>5178430</v>
      </c>
      <c r="F7" s="42">
        <f t="shared" si="0"/>
        <v>2431129</v>
      </c>
      <c r="G7" s="44">
        <f t="shared" si="0"/>
        <v>16770</v>
      </c>
      <c r="H7" s="46">
        <f t="shared" si="0"/>
        <v>2447899</v>
      </c>
      <c r="I7" s="42">
        <f t="shared" si="0"/>
        <v>2712074</v>
      </c>
      <c r="J7" s="44">
        <f t="shared" si="0"/>
        <v>18457</v>
      </c>
      <c r="K7" s="52">
        <f t="shared" si="0"/>
        <v>2730531</v>
      </c>
    </row>
    <row r="8" spans="1:12" ht="24.95" customHeight="1">
      <c r="A8" s="1"/>
      <c r="B8" s="6" t="s">
        <v>17</v>
      </c>
      <c r="C8" s="16">
        <f>F8+I8</f>
        <v>4246039</v>
      </c>
      <c r="D8" s="27">
        <f>G8+J8</f>
        <v>25342</v>
      </c>
      <c r="E8" s="36">
        <f>SUM(C8:D8)</f>
        <v>4271381</v>
      </c>
      <c r="F8" s="17">
        <v>1997479</v>
      </c>
      <c r="G8" s="28">
        <v>12424</v>
      </c>
      <c r="H8" s="37">
        <f>SUM(F8:G8)</f>
        <v>2009903</v>
      </c>
      <c r="I8" s="17">
        <v>2248560</v>
      </c>
      <c r="J8" s="28">
        <v>12918</v>
      </c>
      <c r="K8" s="53">
        <f>SUM(I8:J8)</f>
        <v>2261478</v>
      </c>
    </row>
    <row r="9" spans="1:12" ht="24.95" customHeight="1">
      <c r="A9" s="1"/>
      <c r="B9" s="6" t="s">
        <v>14</v>
      </c>
      <c r="C9" s="17">
        <f>F9+I9</f>
        <v>897164</v>
      </c>
      <c r="D9" s="28">
        <f>G9+J9</f>
        <v>9885</v>
      </c>
      <c r="E9" s="37">
        <f>SUM(C9:D9)</f>
        <v>907049</v>
      </c>
      <c r="F9" s="17">
        <v>433650</v>
      </c>
      <c r="G9" s="28">
        <v>4346</v>
      </c>
      <c r="H9" s="37">
        <f>SUM(F9:G9)</f>
        <v>437996</v>
      </c>
      <c r="I9" s="17">
        <v>463514</v>
      </c>
      <c r="J9" s="28">
        <v>5539</v>
      </c>
      <c r="K9" s="53">
        <f>SUM(I9:J9)</f>
        <v>469053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218865</v>
      </c>
      <c r="D11" s="29">
        <f t="shared" si="1"/>
        <v>1388</v>
      </c>
      <c r="E11" s="38">
        <f t="shared" si="1"/>
        <v>220253</v>
      </c>
      <c r="F11" s="18">
        <f t="shared" si="1"/>
        <v>103716</v>
      </c>
      <c r="G11" s="29">
        <f t="shared" si="1"/>
        <v>430</v>
      </c>
      <c r="H11" s="38">
        <f t="shared" si="1"/>
        <v>104146</v>
      </c>
      <c r="I11" s="18">
        <f t="shared" si="1"/>
        <v>115149</v>
      </c>
      <c r="J11" s="29">
        <f t="shared" si="1"/>
        <v>958</v>
      </c>
      <c r="K11" s="54">
        <f t="shared" si="1"/>
        <v>116107</v>
      </c>
    </row>
    <row r="12" spans="1:12" ht="24.95" customHeight="1">
      <c r="A12" s="1"/>
      <c r="B12" s="7" t="s">
        <v>4</v>
      </c>
      <c r="C12" s="17">
        <f>F12+I12</f>
        <v>162094</v>
      </c>
      <c r="D12" s="28">
        <f>G12+J12</f>
        <v>799</v>
      </c>
      <c r="E12" s="37">
        <f>SUM(C12:D12)</f>
        <v>162893</v>
      </c>
      <c r="F12" s="17">
        <v>76396</v>
      </c>
      <c r="G12" s="27">
        <v>244</v>
      </c>
      <c r="H12" s="37">
        <f>SUM(F12:G12)</f>
        <v>76640</v>
      </c>
      <c r="I12" s="17">
        <v>85698</v>
      </c>
      <c r="J12" s="27">
        <v>555</v>
      </c>
      <c r="K12" s="53">
        <f>SUM(I12:J12)</f>
        <v>86253</v>
      </c>
    </row>
    <row r="13" spans="1:12" ht="24.95" customHeight="1">
      <c r="A13" s="1"/>
      <c r="B13" s="6" t="s">
        <v>19</v>
      </c>
      <c r="C13" s="16">
        <f>SUM(C14:C20)</f>
        <v>56771</v>
      </c>
      <c r="D13" s="27">
        <f>SUM(D14:D20)</f>
        <v>589</v>
      </c>
      <c r="E13" s="36">
        <f>SUM(E14:E20)</f>
        <v>57360</v>
      </c>
      <c r="F13" s="43">
        <v>27320</v>
      </c>
      <c r="G13" s="45">
        <v>186</v>
      </c>
      <c r="H13" s="47">
        <f>SUM(H14:H20)</f>
        <v>27506</v>
      </c>
      <c r="I13" s="43">
        <v>29451</v>
      </c>
      <c r="J13" s="45">
        <v>403</v>
      </c>
      <c r="K13" s="55">
        <f>SUM(K14:K20)</f>
        <v>29854</v>
      </c>
    </row>
    <row r="14" spans="1:12" ht="24.95" customHeight="1">
      <c r="A14" s="1"/>
      <c r="B14" s="7" t="s">
        <v>5</v>
      </c>
      <c r="C14" s="17">
        <f t="shared" ref="C14:D20" si="2">F14+I14</f>
        <v>19051</v>
      </c>
      <c r="D14" s="28">
        <f t="shared" si="2"/>
        <v>71</v>
      </c>
      <c r="E14" s="37">
        <f t="shared" ref="E14:E20" si="3">SUM(C14:D14)</f>
        <v>19122</v>
      </c>
      <c r="F14" s="17">
        <v>9077</v>
      </c>
      <c r="G14" s="31">
        <v>61</v>
      </c>
      <c r="H14" s="37">
        <f t="shared" ref="H14:H20" si="4">SUM(F14:G14)</f>
        <v>9138</v>
      </c>
      <c r="I14" s="17">
        <v>9974</v>
      </c>
      <c r="J14" s="31">
        <v>10</v>
      </c>
      <c r="K14" s="53">
        <f t="shared" ref="K14:K20" si="5">SUM(I14:J14)</f>
        <v>9984</v>
      </c>
    </row>
    <row r="15" spans="1:12" ht="24.95" customHeight="1">
      <c r="A15" s="1"/>
      <c r="B15" s="7" t="s">
        <v>8</v>
      </c>
      <c r="C15" s="17">
        <f t="shared" si="2"/>
        <v>8666</v>
      </c>
      <c r="D15" s="28">
        <f t="shared" si="2"/>
        <v>121</v>
      </c>
      <c r="E15" s="37">
        <f t="shared" si="3"/>
        <v>8787</v>
      </c>
      <c r="F15" s="17">
        <v>4133</v>
      </c>
      <c r="G15" s="28">
        <v>27</v>
      </c>
      <c r="H15" s="37">
        <f t="shared" si="4"/>
        <v>4160</v>
      </c>
      <c r="I15" s="17">
        <v>4533</v>
      </c>
      <c r="J15" s="28">
        <v>94</v>
      </c>
      <c r="K15" s="53">
        <f t="shared" si="5"/>
        <v>4627</v>
      </c>
    </row>
    <row r="16" spans="1:12" ht="24.95" customHeight="1">
      <c r="A16" s="1"/>
      <c r="B16" s="7" t="s">
        <v>12</v>
      </c>
      <c r="C16" s="17">
        <f t="shared" si="2"/>
        <v>5406</v>
      </c>
      <c r="D16" s="28">
        <f t="shared" si="2"/>
        <v>87</v>
      </c>
      <c r="E16" s="37">
        <f t="shared" si="3"/>
        <v>5493</v>
      </c>
      <c r="F16" s="17">
        <v>2699</v>
      </c>
      <c r="G16" s="28">
        <v>12</v>
      </c>
      <c r="H16" s="37">
        <f t="shared" si="4"/>
        <v>2711</v>
      </c>
      <c r="I16" s="17">
        <v>2707</v>
      </c>
      <c r="J16" s="28">
        <v>75</v>
      </c>
      <c r="K16" s="53">
        <f t="shared" si="5"/>
        <v>2782</v>
      </c>
    </row>
    <row r="17" spans="1:11" ht="24.95" customHeight="1">
      <c r="A17" s="1"/>
      <c r="B17" s="7" t="s">
        <v>15</v>
      </c>
      <c r="C17" s="19">
        <f t="shared" si="2"/>
        <v>7166</v>
      </c>
      <c r="D17" s="30">
        <f t="shared" si="2"/>
        <v>103</v>
      </c>
      <c r="E17" s="39">
        <f t="shared" si="3"/>
        <v>7269</v>
      </c>
      <c r="F17" s="17">
        <v>3476</v>
      </c>
      <c r="G17" s="28">
        <v>27</v>
      </c>
      <c r="H17" s="37">
        <f t="shared" si="4"/>
        <v>3503</v>
      </c>
      <c r="I17" s="17">
        <v>3690</v>
      </c>
      <c r="J17" s="28">
        <v>76</v>
      </c>
      <c r="K17" s="53">
        <f t="shared" si="5"/>
        <v>3766</v>
      </c>
    </row>
    <row r="18" spans="1:11" ht="24.95" customHeight="1">
      <c r="A18" s="1"/>
      <c r="B18" s="7" t="s">
        <v>10</v>
      </c>
      <c r="C18" s="17">
        <f t="shared" si="2"/>
        <v>6752</v>
      </c>
      <c r="D18" s="28">
        <f t="shared" si="2"/>
        <v>79</v>
      </c>
      <c r="E18" s="37">
        <f t="shared" si="3"/>
        <v>6831</v>
      </c>
      <c r="F18" s="17">
        <v>3250</v>
      </c>
      <c r="G18" s="28">
        <v>36</v>
      </c>
      <c r="H18" s="37">
        <f t="shared" si="4"/>
        <v>3286</v>
      </c>
      <c r="I18" s="17">
        <v>3502</v>
      </c>
      <c r="J18" s="28">
        <v>43</v>
      </c>
      <c r="K18" s="53">
        <f t="shared" si="5"/>
        <v>3545</v>
      </c>
    </row>
    <row r="19" spans="1:11" ht="24.95" customHeight="1">
      <c r="A19" s="1"/>
      <c r="B19" s="7" t="s">
        <v>16</v>
      </c>
      <c r="C19" s="20">
        <f t="shared" si="2"/>
        <v>2447</v>
      </c>
      <c r="D19" s="31">
        <f t="shared" si="2"/>
        <v>34</v>
      </c>
      <c r="E19" s="40">
        <f t="shared" si="3"/>
        <v>2481</v>
      </c>
      <c r="F19" s="17">
        <v>1235</v>
      </c>
      <c r="G19" s="28">
        <v>9</v>
      </c>
      <c r="H19" s="37">
        <f t="shared" si="4"/>
        <v>1244</v>
      </c>
      <c r="I19" s="17">
        <v>1212</v>
      </c>
      <c r="J19" s="28">
        <v>25</v>
      </c>
      <c r="K19" s="53">
        <f t="shared" si="5"/>
        <v>1237</v>
      </c>
    </row>
    <row r="20" spans="1:11" ht="24.95" customHeight="1">
      <c r="A20" s="1"/>
      <c r="B20" s="9" t="s">
        <v>7</v>
      </c>
      <c r="C20" s="21">
        <f t="shared" si="2"/>
        <v>7283</v>
      </c>
      <c r="D20" s="32">
        <f t="shared" si="2"/>
        <v>94</v>
      </c>
      <c r="E20" s="41">
        <f t="shared" si="3"/>
        <v>7377</v>
      </c>
      <c r="F20" s="21">
        <v>3450</v>
      </c>
      <c r="G20" s="32">
        <v>14</v>
      </c>
      <c r="H20" s="41">
        <f t="shared" si="4"/>
        <v>3464</v>
      </c>
      <c r="I20" s="21">
        <v>3833</v>
      </c>
      <c r="J20" s="32">
        <v>80</v>
      </c>
      <c r="K20" s="56">
        <f t="shared" si="5"/>
        <v>3913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67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2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abSelected="1" workbookViewId="0">
      <selection activeCell="L3" sqref="L3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64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5138547</v>
      </c>
      <c r="D7" s="26">
        <f t="shared" si="0"/>
        <v>34859</v>
      </c>
      <c r="E7" s="35">
        <f t="shared" si="0"/>
        <v>5173406</v>
      </c>
      <c r="F7" s="42">
        <f t="shared" si="0"/>
        <v>2428923</v>
      </c>
      <c r="G7" s="44">
        <f t="shared" si="0"/>
        <v>16608</v>
      </c>
      <c r="H7" s="46">
        <f t="shared" si="0"/>
        <v>2445531</v>
      </c>
      <c r="I7" s="42">
        <f t="shared" si="0"/>
        <v>2709624</v>
      </c>
      <c r="J7" s="44">
        <f t="shared" si="0"/>
        <v>18251</v>
      </c>
      <c r="K7" s="52">
        <f t="shared" si="0"/>
        <v>2727875</v>
      </c>
    </row>
    <row r="8" spans="1:12" ht="24.95" customHeight="1">
      <c r="A8" s="1"/>
      <c r="B8" s="6" t="s">
        <v>17</v>
      </c>
      <c r="C8" s="16">
        <f>F8+I8</f>
        <v>4242514</v>
      </c>
      <c r="D8" s="27">
        <f>G8+J8</f>
        <v>25108</v>
      </c>
      <c r="E8" s="36">
        <f>SUM(C8:D8)</f>
        <v>4267622</v>
      </c>
      <c r="F8" s="17">
        <v>1995741</v>
      </c>
      <c r="G8" s="28">
        <v>12309</v>
      </c>
      <c r="H8" s="37">
        <f>SUM(F8:G8)</f>
        <v>2008050</v>
      </c>
      <c r="I8" s="17">
        <v>2246773</v>
      </c>
      <c r="J8" s="28">
        <v>12799</v>
      </c>
      <c r="K8" s="53">
        <f>SUM(I8:J8)</f>
        <v>2259572</v>
      </c>
    </row>
    <row r="9" spans="1:12" ht="24.95" customHeight="1">
      <c r="A9" s="1"/>
      <c r="B9" s="6" t="s">
        <v>14</v>
      </c>
      <c r="C9" s="17">
        <f>F9+I9</f>
        <v>896033</v>
      </c>
      <c r="D9" s="28">
        <f>G9+J9</f>
        <v>9751</v>
      </c>
      <c r="E9" s="37">
        <f>SUM(C9:D9)</f>
        <v>905784</v>
      </c>
      <c r="F9" s="17">
        <v>433182</v>
      </c>
      <c r="G9" s="28">
        <v>4299</v>
      </c>
      <c r="H9" s="37">
        <f>SUM(F9:G9)</f>
        <v>437481</v>
      </c>
      <c r="I9" s="17">
        <v>462851</v>
      </c>
      <c r="J9" s="28">
        <v>5452</v>
      </c>
      <c r="K9" s="53">
        <f>SUM(I9:J9)</f>
        <v>468303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218613</v>
      </c>
      <c r="D11" s="29">
        <f t="shared" si="1"/>
        <v>1364</v>
      </c>
      <c r="E11" s="38">
        <f t="shared" si="1"/>
        <v>219977</v>
      </c>
      <c r="F11" s="18">
        <f t="shared" si="1"/>
        <v>103596</v>
      </c>
      <c r="G11" s="29">
        <f t="shared" si="1"/>
        <v>421</v>
      </c>
      <c r="H11" s="38">
        <f t="shared" si="1"/>
        <v>104017</v>
      </c>
      <c r="I11" s="18">
        <f t="shared" si="1"/>
        <v>115017</v>
      </c>
      <c r="J11" s="29">
        <f t="shared" si="1"/>
        <v>943</v>
      </c>
      <c r="K11" s="54">
        <f t="shared" si="1"/>
        <v>115960</v>
      </c>
    </row>
    <row r="12" spans="1:12" ht="24.95" customHeight="1">
      <c r="A12" s="1"/>
      <c r="B12" s="7" t="s">
        <v>4</v>
      </c>
      <c r="C12" s="17">
        <f>F12+I12</f>
        <v>161907</v>
      </c>
      <c r="D12" s="28">
        <f>G12+J12</f>
        <v>789</v>
      </c>
      <c r="E12" s="37">
        <f>SUM(C12:D12)</f>
        <v>162696</v>
      </c>
      <c r="F12" s="17">
        <v>76289</v>
      </c>
      <c r="G12" s="27">
        <v>238</v>
      </c>
      <c r="H12" s="37">
        <f>SUM(F12:G12)</f>
        <v>76527</v>
      </c>
      <c r="I12" s="17">
        <v>85618</v>
      </c>
      <c r="J12" s="27">
        <v>551</v>
      </c>
      <c r="K12" s="53">
        <f>SUM(I12:J12)</f>
        <v>86169</v>
      </c>
    </row>
    <row r="13" spans="1:12" ht="24.95" customHeight="1">
      <c r="A13" s="1"/>
      <c r="B13" s="6" t="s">
        <v>19</v>
      </c>
      <c r="C13" s="16">
        <f>SUM(C14:C20)</f>
        <v>56706</v>
      </c>
      <c r="D13" s="27">
        <f>SUM(D14:D20)</f>
        <v>575</v>
      </c>
      <c r="E13" s="36">
        <f>SUM(E14:E20)</f>
        <v>57281</v>
      </c>
      <c r="F13" s="43">
        <v>27307</v>
      </c>
      <c r="G13" s="45">
        <v>183</v>
      </c>
      <c r="H13" s="47">
        <f>SUM(H14:H20)</f>
        <v>27490</v>
      </c>
      <c r="I13" s="43">
        <v>29399</v>
      </c>
      <c r="J13" s="45">
        <v>392</v>
      </c>
      <c r="K13" s="55">
        <f>SUM(K14:K20)</f>
        <v>29791</v>
      </c>
    </row>
    <row r="14" spans="1:12" ht="24.95" customHeight="1">
      <c r="A14" s="1"/>
      <c r="B14" s="7" t="s">
        <v>5</v>
      </c>
      <c r="C14" s="17">
        <f t="shared" ref="C14:D20" si="2">F14+I14</f>
        <v>19032</v>
      </c>
      <c r="D14" s="28">
        <f t="shared" si="2"/>
        <v>70</v>
      </c>
      <c r="E14" s="37">
        <f t="shared" ref="E14:E20" si="3">SUM(C14:D14)</f>
        <v>19102</v>
      </c>
      <c r="F14" s="17">
        <v>9070</v>
      </c>
      <c r="G14" s="31">
        <v>60</v>
      </c>
      <c r="H14" s="37">
        <f t="shared" ref="H14:H20" si="4">SUM(F14:G14)</f>
        <v>9130</v>
      </c>
      <c r="I14" s="17">
        <v>9962</v>
      </c>
      <c r="J14" s="31">
        <v>10</v>
      </c>
      <c r="K14" s="53">
        <f t="shared" ref="K14:K20" si="5">SUM(I14:J14)</f>
        <v>9972</v>
      </c>
    </row>
    <row r="15" spans="1:12" ht="24.95" customHeight="1">
      <c r="A15" s="1"/>
      <c r="B15" s="7" t="s">
        <v>8</v>
      </c>
      <c r="C15" s="17">
        <f t="shared" si="2"/>
        <v>8657</v>
      </c>
      <c r="D15" s="28">
        <f t="shared" si="2"/>
        <v>115</v>
      </c>
      <c r="E15" s="37">
        <f t="shared" si="3"/>
        <v>8772</v>
      </c>
      <c r="F15" s="17">
        <v>4134</v>
      </c>
      <c r="G15" s="28">
        <v>25</v>
      </c>
      <c r="H15" s="37">
        <f t="shared" si="4"/>
        <v>4159</v>
      </c>
      <c r="I15" s="17">
        <v>4523</v>
      </c>
      <c r="J15" s="28">
        <v>90</v>
      </c>
      <c r="K15" s="53">
        <f t="shared" si="5"/>
        <v>4613</v>
      </c>
    </row>
    <row r="16" spans="1:12" ht="24.95" customHeight="1">
      <c r="A16" s="1"/>
      <c r="B16" s="7" t="s">
        <v>12</v>
      </c>
      <c r="C16" s="17">
        <f t="shared" si="2"/>
        <v>5394</v>
      </c>
      <c r="D16" s="28">
        <f t="shared" si="2"/>
        <v>89</v>
      </c>
      <c r="E16" s="37">
        <f t="shared" si="3"/>
        <v>5483</v>
      </c>
      <c r="F16" s="17">
        <v>2696</v>
      </c>
      <c r="G16" s="28">
        <v>13</v>
      </c>
      <c r="H16" s="37">
        <f t="shared" si="4"/>
        <v>2709</v>
      </c>
      <c r="I16" s="17">
        <v>2698</v>
      </c>
      <c r="J16" s="28">
        <v>76</v>
      </c>
      <c r="K16" s="53">
        <f t="shared" si="5"/>
        <v>2774</v>
      </c>
    </row>
    <row r="17" spans="1:11" ht="24.95" customHeight="1">
      <c r="A17" s="1"/>
      <c r="B17" s="7" t="s">
        <v>15</v>
      </c>
      <c r="C17" s="19">
        <f t="shared" si="2"/>
        <v>7152</v>
      </c>
      <c r="D17" s="30">
        <f t="shared" si="2"/>
        <v>102</v>
      </c>
      <c r="E17" s="39">
        <f t="shared" si="3"/>
        <v>7254</v>
      </c>
      <c r="F17" s="17">
        <v>3469</v>
      </c>
      <c r="G17" s="28">
        <v>28</v>
      </c>
      <c r="H17" s="37">
        <f t="shared" si="4"/>
        <v>3497</v>
      </c>
      <c r="I17" s="17">
        <v>3683</v>
      </c>
      <c r="J17" s="28">
        <v>74</v>
      </c>
      <c r="K17" s="53">
        <f t="shared" si="5"/>
        <v>3757</v>
      </c>
    </row>
    <row r="18" spans="1:11" ht="24.95" customHeight="1">
      <c r="A18" s="1"/>
      <c r="B18" s="7" t="s">
        <v>10</v>
      </c>
      <c r="C18" s="17">
        <f t="shared" si="2"/>
        <v>6755</v>
      </c>
      <c r="D18" s="28">
        <f t="shared" si="2"/>
        <v>78</v>
      </c>
      <c r="E18" s="37">
        <f t="shared" si="3"/>
        <v>6833</v>
      </c>
      <c r="F18" s="17">
        <v>3257</v>
      </c>
      <c r="G18" s="28">
        <v>35</v>
      </c>
      <c r="H18" s="37">
        <f t="shared" si="4"/>
        <v>3292</v>
      </c>
      <c r="I18" s="17">
        <v>3498</v>
      </c>
      <c r="J18" s="28">
        <v>43</v>
      </c>
      <c r="K18" s="53">
        <f t="shared" si="5"/>
        <v>3541</v>
      </c>
    </row>
    <row r="19" spans="1:11" ht="24.95" customHeight="1">
      <c r="A19" s="1"/>
      <c r="B19" s="7" t="s">
        <v>16</v>
      </c>
      <c r="C19" s="20">
        <f t="shared" si="2"/>
        <v>2454</v>
      </c>
      <c r="D19" s="31">
        <f t="shared" si="2"/>
        <v>34</v>
      </c>
      <c r="E19" s="40">
        <f t="shared" si="3"/>
        <v>2488</v>
      </c>
      <c r="F19" s="17">
        <v>1239</v>
      </c>
      <c r="G19" s="28">
        <v>9</v>
      </c>
      <c r="H19" s="37">
        <f t="shared" si="4"/>
        <v>1248</v>
      </c>
      <c r="I19" s="17">
        <v>1215</v>
      </c>
      <c r="J19" s="28">
        <v>25</v>
      </c>
      <c r="K19" s="53">
        <f t="shared" si="5"/>
        <v>1240</v>
      </c>
    </row>
    <row r="20" spans="1:11" ht="24.95" customHeight="1">
      <c r="A20" s="1"/>
      <c r="B20" s="9" t="s">
        <v>7</v>
      </c>
      <c r="C20" s="21">
        <f t="shared" si="2"/>
        <v>7262</v>
      </c>
      <c r="D20" s="32">
        <f t="shared" si="2"/>
        <v>87</v>
      </c>
      <c r="E20" s="41">
        <f t="shared" si="3"/>
        <v>7349</v>
      </c>
      <c r="F20" s="21">
        <v>3442</v>
      </c>
      <c r="G20" s="32">
        <v>13</v>
      </c>
      <c r="H20" s="41">
        <f t="shared" si="4"/>
        <v>3455</v>
      </c>
      <c r="I20" s="21">
        <v>3820</v>
      </c>
      <c r="J20" s="32">
        <v>74</v>
      </c>
      <c r="K20" s="56">
        <f t="shared" si="5"/>
        <v>3894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45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44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5205208</v>
      </c>
      <c r="D7" s="26">
        <f t="shared" si="0"/>
        <v>38945</v>
      </c>
      <c r="E7" s="35">
        <f t="shared" si="0"/>
        <v>5244153</v>
      </c>
      <c r="F7" s="42">
        <f t="shared" si="0"/>
        <v>2459825</v>
      </c>
      <c r="G7" s="44">
        <f t="shared" si="0"/>
        <v>17856</v>
      </c>
      <c r="H7" s="46">
        <f t="shared" si="0"/>
        <v>2477681</v>
      </c>
      <c r="I7" s="42">
        <f t="shared" si="0"/>
        <v>2745383</v>
      </c>
      <c r="J7" s="44">
        <f t="shared" si="0"/>
        <v>21089</v>
      </c>
      <c r="K7" s="52">
        <f t="shared" si="0"/>
        <v>2766472</v>
      </c>
    </row>
    <row r="8" spans="1:12" ht="24.95" customHeight="1">
      <c r="A8" s="1"/>
      <c r="B8" s="6" t="s">
        <v>17</v>
      </c>
      <c r="C8" s="16">
        <f>F8+I8</f>
        <v>4284932</v>
      </c>
      <c r="D8" s="27">
        <f>G8+J8</f>
        <v>27435</v>
      </c>
      <c r="E8" s="36">
        <f>SUM(C8:D8)</f>
        <v>4312367</v>
      </c>
      <c r="F8" s="17">
        <v>2015316</v>
      </c>
      <c r="G8" s="28">
        <v>13017</v>
      </c>
      <c r="H8" s="37">
        <f>SUM(F8:G8)</f>
        <v>2028333</v>
      </c>
      <c r="I8" s="17">
        <v>2269616</v>
      </c>
      <c r="J8" s="28">
        <v>14418</v>
      </c>
      <c r="K8" s="53">
        <f>SUM(I8:J8)</f>
        <v>2284034</v>
      </c>
    </row>
    <row r="9" spans="1:12" ht="24.95" customHeight="1">
      <c r="A9" s="1"/>
      <c r="B9" s="6" t="s">
        <v>14</v>
      </c>
      <c r="C9" s="17">
        <f>F9+I9</f>
        <v>920276</v>
      </c>
      <c r="D9" s="28">
        <f>G9+J9</f>
        <v>11510</v>
      </c>
      <c r="E9" s="37">
        <f>SUM(C9:D9)</f>
        <v>931786</v>
      </c>
      <c r="F9" s="17">
        <v>444509</v>
      </c>
      <c r="G9" s="28">
        <v>4839</v>
      </c>
      <c r="H9" s="37">
        <f>SUM(F9:G9)</f>
        <v>449348</v>
      </c>
      <c r="I9" s="17">
        <v>475767</v>
      </c>
      <c r="J9" s="28">
        <v>6671</v>
      </c>
      <c r="K9" s="53">
        <f>SUM(I9:J9)</f>
        <v>482438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223822</v>
      </c>
      <c r="D11" s="29">
        <f t="shared" si="1"/>
        <v>1558</v>
      </c>
      <c r="E11" s="38">
        <f t="shared" si="1"/>
        <v>225380</v>
      </c>
      <c r="F11" s="18">
        <f t="shared" si="1"/>
        <v>106125</v>
      </c>
      <c r="G11" s="29">
        <f t="shared" si="1"/>
        <v>409</v>
      </c>
      <c r="H11" s="38">
        <f t="shared" si="1"/>
        <v>106534</v>
      </c>
      <c r="I11" s="18">
        <f t="shared" si="1"/>
        <v>117697</v>
      </c>
      <c r="J11" s="29">
        <f t="shared" si="1"/>
        <v>1149</v>
      </c>
      <c r="K11" s="54">
        <f t="shared" si="1"/>
        <v>118846</v>
      </c>
    </row>
    <row r="12" spans="1:12" ht="24.95" customHeight="1">
      <c r="A12" s="1"/>
      <c r="B12" s="7" t="s">
        <v>4</v>
      </c>
      <c r="C12" s="17">
        <f>F12+I12</f>
        <v>165566</v>
      </c>
      <c r="D12" s="28">
        <f>G12+J12</f>
        <v>957</v>
      </c>
      <c r="E12" s="37">
        <f>SUM(C12:D12)</f>
        <v>166523</v>
      </c>
      <c r="F12" s="17">
        <v>78085</v>
      </c>
      <c r="G12" s="27">
        <v>257</v>
      </c>
      <c r="H12" s="37">
        <f>SUM(F12:G12)</f>
        <v>78342</v>
      </c>
      <c r="I12" s="17">
        <v>87481</v>
      </c>
      <c r="J12" s="27">
        <v>700</v>
      </c>
      <c r="K12" s="53">
        <f>SUM(I12:J12)</f>
        <v>88181</v>
      </c>
    </row>
    <row r="13" spans="1:12" ht="24.95" customHeight="1">
      <c r="A13" s="1"/>
      <c r="B13" s="6" t="s">
        <v>19</v>
      </c>
      <c r="C13" s="16">
        <f>SUM(C14:C20)</f>
        <v>58256</v>
      </c>
      <c r="D13" s="27">
        <f>SUM(D14:D20)</f>
        <v>601</v>
      </c>
      <c r="E13" s="36">
        <f>SUM(E14:E20)</f>
        <v>58857</v>
      </c>
      <c r="F13" s="43">
        <v>28040</v>
      </c>
      <c r="G13" s="45">
        <v>152</v>
      </c>
      <c r="H13" s="47">
        <f>SUM(H14:H20)</f>
        <v>28192</v>
      </c>
      <c r="I13" s="43">
        <v>30216</v>
      </c>
      <c r="J13" s="45">
        <v>449</v>
      </c>
      <c r="K13" s="55">
        <f>SUM(K14:K20)</f>
        <v>30665</v>
      </c>
    </row>
    <row r="14" spans="1:12" ht="24.95" customHeight="1">
      <c r="A14" s="1"/>
      <c r="B14" s="7" t="s">
        <v>5</v>
      </c>
      <c r="C14" s="17">
        <f t="shared" ref="C14:D20" si="2">F14+I14</f>
        <v>19386</v>
      </c>
      <c r="D14" s="28">
        <f t="shared" si="2"/>
        <v>67</v>
      </c>
      <c r="E14" s="37">
        <f t="shared" ref="E14:E20" si="3">SUM(C14:D14)</f>
        <v>19453</v>
      </c>
      <c r="F14" s="17">
        <v>9263</v>
      </c>
      <c r="G14" s="31">
        <v>54</v>
      </c>
      <c r="H14" s="37">
        <f t="shared" ref="H14:H20" si="4">SUM(F14:G14)</f>
        <v>9317</v>
      </c>
      <c r="I14" s="17">
        <v>10123</v>
      </c>
      <c r="J14" s="31">
        <v>13</v>
      </c>
      <c r="K14" s="53">
        <f t="shared" ref="K14:K20" si="5">SUM(I14:J14)</f>
        <v>10136</v>
      </c>
    </row>
    <row r="15" spans="1:12" ht="24.95" customHeight="1">
      <c r="A15" s="1"/>
      <c r="B15" s="7" t="s">
        <v>8</v>
      </c>
      <c r="C15" s="17">
        <f t="shared" si="2"/>
        <v>8980</v>
      </c>
      <c r="D15" s="28">
        <f t="shared" si="2"/>
        <v>155</v>
      </c>
      <c r="E15" s="37">
        <f t="shared" si="3"/>
        <v>9135</v>
      </c>
      <c r="F15" s="17">
        <v>4292</v>
      </c>
      <c r="G15" s="28">
        <v>30</v>
      </c>
      <c r="H15" s="37">
        <f t="shared" si="4"/>
        <v>4322</v>
      </c>
      <c r="I15" s="17">
        <v>4688</v>
      </c>
      <c r="J15" s="28">
        <v>125</v>
      </c>
      <c r="K15" s="53">
        <f t="shared" si="5"/>
        <v>4813</v>
      </c>
    </row>
    <row r="16" spans="1:12" ht="24.95" customHeight="1">
      <c r="A16" s="1"/>
      <c r="B16" s="7" t="s">
        <v>12</v>
      </c>
      <c r="C16" s="17">
        <f t="shared" si="2"/>
        <v>5600</v>
      </c>
      <c r="D16" s="28">
        <f t="shared" si="2"/>
        <v>82</v>
      </c>
      <c r="E16" s="37">
        <f t="shared" si="3"/>
        <v>5682</v>
      </c>
      <c r="F16" s="17">
        <v>2789</v>
      </c>
      <c r="G16" s="28">
        <v>13</v>
      </c>
      <c r="H16" s="37">
        <f t="shared" si="4"/>
        <v>2802</v>
      </c>
      <c r="I16" s="17">
        <v>2811</v>
      </c>
      <c r="J16" s="28">
        <v>69</v>
      </c>
      <c r="K16" s="53">
        <f t="shared" si="5"/>
        <v>2880</v>
      </c>
    </row>
    <row r="17" spans="1:11" ht="24.95" customHeight="1">
      <c r="A17" s="1"/>
      <c r="B17" s="7" t="s">
        <v>15</v>
      </c>
      <c r="C17" s="19">
        <f t="shared" si="2"/>
        <v>7373</v>
      </c>
      <c r="D17" s="30">
        <f t="shared" si="2"/>
        <v>102</v>
      </c>
      <c r="E17" s="39">
        <f t="shared" si="3"/>
        <v>7475</v>
      </c>
      <c r="F17" s="17">
        <v>3565</v>
      </c>
      <c r="G17" s="28">
        <v>19</v>
      </c>
      <c r="H17" s="37">
        <f t="shared" si="4"/>
        <v>3584</v>
      </c>
      <c r="I17" s="17">
        <v>3808</v>
      </c>
      <c r="J17" s="28">
        <v>83</v>
      </c>
      <c r="K17" s="53">
        <f t="shared" si="5"/>
        <v>3891</v>
      </c>
    </row>
    <row r="18" spans="1:11" ht="24.95" customHeight="1">
      <c r="A18" s="1"/>
      <c r="B18" s="7" t="s">
        <v>10</v>
      </c>
      <c r="C18" s="17">
        <f t="shared" si="2"/>
        <v>6926</v>
      </c>
      <c r="D18" s="28">
        <f t="shared" si="2"/>
        <v>62</v>
      </c>
      <c r="E18" s="37">
        <f t="shared" si="3"/>
        <v>6988</v>
      </c>
      <c r="F18" s="17">
        <v>3309</v>
      </c>
      <c r="G18" s="28">
        <v>20</v>
      </c>
      <c r="H18" s="37">
        <f t="shared" si="4"/>
        <v>3329</v>
      </c>
      <c r="I18" s="17">
        <v>3617</v>
      </c>
      <c r="J18" s="28">
        <v>42</v>
      </c>
      <c r="K18" s="53">
        <f t="shared" si="5"/>
        <v>3659</v>
      </c>
    </row>
    <row r="19" spans="1:11" ht="24.95" customHeight="1">
      <c r="A19" s="1"/>
      <c r="B19" s="7" t="s">
        <v>16</v>
      </c>
      <c r="C19" s="20">
        <f t="shared" si="2"/>
        <v>2495</v>
      </c>
      <c r="D19" s="31">
        <f t="shared" si="2"/>
        <v>35</v>
      </c>
      <c r="E19" s="40">
        <f t="shared" si="3"/>
        <v>2530</v>
      </c>
      <c r="F19" s="17">
        <v>1264</v>
      </c>
      <c r="G19" s="28">
        <v>7</v>
      </c>
      <c r="H19" s="37">
        <f t="shared" si="4"/>
        <v>1271</v>
      </c>
      <c r="I19" s="17">
        <v>1231</v>
      </c>
      <c r="J19" s="28">
        <v>28</v>
      </c>
      <c r="K19" s="53">
        <f t="shared" si="5"/>
        <v>1259</v>
      </c>
    </row>
    <row r="20" spans="1:11" ht="24.95" customHeight="1">
      <c r="A20" s="1"/>
      <c r="B20" s="9" t="s">
        <v>7</v>
      </c>
      <c r="C20" s="21">
        <f t="shared" si="2"/>
        <v>7496</v>
      </c>
      <c r="D20" s="32">
        <f t="shared" si="2"/>
        <v>98</v>
      </c>
      <c r="E20" s="41">
        <f t="shared" si="3"/>
        <v>7594</v>
      </c>
      <c r="F20" s="21">
        <v>3558</v>
      </c>
      <c r="G20" s="32">
        <v>9</v>
      </c>
      <c r="H20" s="41">
        <f t="shared" si="4"/>
        <v>3567</v>
      </c>
      <c r="I20" s="21">
        <v>3938</v>
      </c>
      <c r="J20" s="32">
        <v>89</v>
      </c>
      <c r="K20" s="56">
        <f t="shared" si="5"/>
        <v>4027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35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38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5204273</v>
      </c>
      <c r="D7" s="26">
        <f t="shared" si="0"/>
        <v>38692</v>
      </c>
      <c r="E7" s="35">
        <f t="shared" si="0"/>
        <v>5242965</v>
      </c>
      <c r="F7" s="42">
        <f t="shared" si="0"/>
        <v>2459795</v>
      </c>
      <c r="G7" s="44">
        <f t="shared" si="0"/>
        <v>17739</v>
      </c>
      <c r="H7" s="46">
        <f t="shared" si="0"/>
        <v>2477534</v>
      </c>
      <c r="I7" s="42">
        <f t="shared" si="0"/>
        <v>2744478</v>
      </c>
      <c r="J7" s="44">
        <f t="shared" si="0"/>
        <v>20953</v>
      </c>
      <c r="K7" s="52">
        <f t="shared" si="0"/>
        <v>2765431</v>
      </c>
    </row>
    <row r="8" spans="1:12" ht="24.95" customHeight="1">
      <c r="A8" s="1"/>
      <c r="B8" s="6" t="s">
        <v>17</v>
      </c>
      <c r="C8" s="16">
        <f>F8+I8</f>
        <v>4284610</v>
      </c>
      <c r="D8" s="27">
        <f>G8+J8</f>
        <v>27239</v>
      </c>
      <c r="E8" s="36">
        <f>SUM(C8:D8)</f>
        <v>4311849</v>
      </c>
      <c r="F8" s="17">
        <v>2015516</v>
      </c>
      <c r="G8" s="28">
        <v>12932</v>
      </c>
      <c r="H8" s="37">
        <f>SUM(F8:G8)</f>
        <v>2028448</v>
      </c>
      <c r="I8" s="17">
        <v>2269094</v>
      </c>
      <c r="J8" s="28">
        <v>14307</v>
      </c>
      <c r="K8" s="53">
        <f>SUM(I8:J8)</f>
        <v>2283401</v>
      </c>
    </row>
    <row r="9" spans="1:12" ht="24.95" customHeight="1">
      <c r="A9" s="1"/>
      <c r="B9" s="6" t="s">
        <v>14</v>
      </c>
      <c r="C9" s="17">
        <f>F9+I9</f>
        <v>919663</v>
      </c>
      <c r="D9" s="28">
        <f>G9+J9</f>
        <v>11453</v>
      </c>
      <c r="E9" s="37">
        <f>SUM(C9:D9)</f>
        <v>931116</v>
      </c>
      <c r="F9" s="17">
        <v>444279</v>
      </c>
      <c r="G9" s="28">
        <v>4807</v>
      </c>
      <c r="H9" s="37">
        <f>SUM(F9:G9)</f>
        <v>449086</v>
      </c>
      <c r="I9" s="17">
        <v>475384</v>
      </c>
      <c r="J9" s="28">
        <v>6646</v>
      </c>
      <c r="K9" s="53">
        <f>SUM(I9:J9)</f>
        <v>482030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223618</v>
      </c>
      <c r="D11" s="29">
        <f t="shared" si="1"/>
        <v>1540</v>
      </c>
      <c r="E11" s="38">
        <f t="shared" si="1"/>
        <v>225158</v>
      </c>
      <c r="F11" s="18">
        <f t="shared" si="1"/>
        <v>106037</v>
      </c>
      <c r="G11" s="29">
        <f t="shared" si="1"/>
        <v>403</v>
      </c>
      <c r="H11" s="38">
        <f t="shared" si="1"/>
        <v>106440</v>
      </c>
      <c r="I11" s="18">
        <f t="shared" si="1"/>
        <v>117581</v>
      </c>
      <c r="J11" s="29">
        <f t="shared" si="1"/>
        <v>1137</v>
      </c>
      <c r="K11" s="54">
        <f t="shared" si="1"/>
        <v>118718</v>
      </c>
    </row>
    <row r="12" spans="1:12" ht="24.95" customHeight="1">
      <c r="A12" s="1"/>
      <c r="B12" s="7" t="s">
        <v>4</v>
      </c>
      <c r="C12" s="17">
        <f>F12+I12</f>
        <v>165418</v>
      </c>
      <c r="D12" s="28">
        <f>G12+J12</f>
        <v>940</v>
      </c>
      <c r="E12" s="37">
        <f>SUM(C12:D12)</f>
        <v>166358</v>
      </c>
      <c r="F12" s="17">
        <v>78036</v>
      </c>
      <c r="G12" s="27">
        <v>252</v>
      </c>
      <c r="H12" s="37">
        <f>SUM(F12:G12)</f>
        <v>78288</v>
      </c>
      <c r="I12" s="17">
        <v>87382</v>
      </c>
      <c r="J12" s="27">
        <v>688</v>
      </c>
      <c r="K12" s="53">
        <f>SUM(I12:J12)</f>
        <v>88070</v>
      </c>
    </row>
    <row r="13" spans="1:12" ht="24.95" customHeight="1">
      <c r="A13" s="1"/>
      <c r="B13" s="6" t="s">
        <v>19</v>
      </c>
      <c r="C13" s="16">
        <f>SUM(C14:C20)</f>
        <v>58200</v>
      </c>
      <c r="D13" s="27">
        <f>SUM(D14:D20)</f>
        <v>600</v>
      </c>
      <c r="E13" s="36">
        <f>SUM(E14:E20)</f>
        <v>58800</v>
      </c>
      <c r="F13" s="43">
        <v>28001</v>
      </c>
      <c r="G13" s="45">
        <v>151</v>
      </c>
      <c r="H13" s="47">
        <f>SUM(H14:H20)</f>
        <v>28152</v>
      </c>
      <c r="I13" s="43">
        <v>30199</v>
      </c>
      <c r="J13" s="45">
        <v>449</v>
      </c>
      <c r="K13" s="55">
        <f>SUM(K14:K20)</f>
        <v>30648</v>
      </c>
    </row>
    <row r="14" spans="1:12" ht="24.95" customHeight="1">
      <c r="A14" s="1"/>
      <c r="B14" s="7" t="s">
        <v>5</v>
      </c>
      <c r="C14" s="17">
        <f t="shared" ref="C14:D20" si="2">F14+I14</f>
        <v>19381</v>
      </c>
      <c r="D14" s="28">
        <f t="shared" si="2"/>
        <v>67</v>
      </c>
      <c r="E14" s="37">
        <f t="shared" ref="E14:E20" si="3">SUM(C14:D14)</f>
        <v>19448</v>
      </c>
      <c r="F14" s="17">
        <v>9250</v>
      </c>
      <c r="G14" s="31">
        <v>54</v>
      </c>
      <c r="H14" s="37">
        <f t="shared" ref="H14:H20" si="4">SUM(F14:G14)</f>
        <v>9304</v>
      </c>
      <c r="I14" s="17">
        <v>10131</v>
      </c>
      <c r="J14" s="31">
        <v>13</v>
      </c>
      <c r="K14" s="53">
        <f t="shared" ref="K14:K20" si="5">SUM(I14:J14)</f>
        <v>10144</v>
      </c>
    </row>
    <row r="15" spans="1:12" ht="24.95" customHeight="1">
      <c r="A15" s="1"/>
      <c r="B15" s="7" t="s">
        <v>8</v>
      </c>
      <c r="C15" s="17">
        <f t="shared" si="2"/>
        <v>8966</v>
      </c>
      <c r="D15" s="28">
        <f t="shared" si="2"/>
        <v>158</v>
      </c>
      <c r="E15" s="37">
        <f t="shared" si="3"/>
        <v>9124</v>
      </c>
      <c r="F15" s="17">
        <v>4282</v>
      </c>
      <c r="G15" s="28">
        <v>30</v>
      </c>
      <c r="H15" s="37">
        <f t="shared" si="4"/>
        <v>4312</v>
      </c>
      <c r="I15" s="17">
        <v>4684</v>
      </c>
      <c r="J15" s="28">
        <v>128</v>
      </c>
      <c r="K15" s="53">
        <f t="shared" si="5"/>
        <v>4812</v>
      </c>
    </row>
    <row r="16" spans="1:12" ht="24.95" customHeight="1">
      <c r="A16" s="1"/>
      <c r="B16" s="7" t="s">
        <v>12</v>
      </c>
      <c r="C16" s="17">
        <f t="shared" si="2"/>
        <v>5589</v>
      </c>
      <c r="D16" s="28">
        <f t="shared" si="2"/>
        <v>84</v>
      </c>
      <c r="E16" s="37">
        <f t="shared" si="3"/>
        <v>5673</v>
      </c>
      <c r="F16" s="17">
        <v>2780</v>
      </c>
      <c r="G16" s="28">
        <v>12</v>
      </c>
      <c r="H16" s="37">
        <f t="shared" si="4"/>
        <v>2792</v>
      </c>
      <c r="I16" s="17">
        <v>2809</v>
      </c>
      <c r="J16" s="28">
        <v>72</v>
      </c>
      <c r="K16" s="53">
        <f t="shared" si="5"/>
        <v>2881</v>
      </c>
    </row>
    <row r="17" spans="1:11" ht="24.95" customHeight="1">
      <c r="A17" s="1"/>
      <c r="B17" s="7" t="s">
        <v>15</v>
      </c>
      <c r="C17" s="19">
        <f t="shared" si="2"/>
        <v>7355</v>
      </c>
      <c r="D17" s="30">
        <f t="shared" si="2"/>
        <v>104</v>
      </c>
      <c r="E17" s="39">
        <f t="shared" si="3"/>
        <v>7459</v>
      </c>
      <c r="F17" s="17">
        <v>3553</v>
      </c>
      <c r="G17" s="28">
        <v>20</v>
      </c>
      <c r="H17" s="37">
        <f t="shared" si="4"/>
        <v>3573</v>
      </c>
      <c r="I17" s="17">
        <v>3802</v>
      </c>
      <c r="J17" s="28">
        <v>84</v>
      </c>
      <c r="K17" s="53">
        <f t="shared" si="5"/>
        <v>3886</v>
      </c>
    </row>
    <row r="18" spans="1:11" ht="24.95" customHeight="1">
      <c r="A18" s="1"/>
      <c r="B18" s="7" t="s">
        <v>10</v>
      </c>
      <c r="C18" s="17">
        <f t="shared" si="2"/>
        <v>6918</v>
      </c>
      <c r="D18" s="28">
        <f t="shared" si="2"/>
        <v>61</v>
      </c>
      <c r="E18" s="37">
        <f t="shared" si="3"/>
        <v>6979</v>
      </c>
      <c r="F18" s="17">
        <v>3311</v>
      </c>
      <c r="G18" s="28">
        <v>19</v>
      </c>
      <c r="H18" s="37">
        <f t="shared" si="4"/>
        <v>3330</v>
      </c>
      <c r="I18" s="17">
        <v>3607</v>
      </c>
      <c r="J18" s="28">
        <v>42</v>
      </c>
      <c r="K18" s="53">
        <f t="shared" si="5"/>
        <v>3649</v>
      </c>
    </row>
    <row r="19" spans="1:11" ht="24.95" customHeight="1">
      <c r="A19" s="1"/>
      <c r="B19" s="7" t="s">
        <v>16</v>
      </c>
      <c r="C19" s="20">
        <f t="shared" si="2"/>
        <v>2494</v>
      </c>
      <c r="D19" s="31">
        <f t="shared" si="2"/>
        <v>35</v>
      </c>
      <c r="E19" s="40">
        <f t="shared" si="3"/>
        <v>2529</v>
      </c>
      <c r="F19" s="17">
        <v>1263</v>
      </c>
      <c r="G19" s="28">
        <v>7</v>
      </c>
      <c r="H19" s="37">
        <f t="shared" si="4"/>
        <v>1270</v>
      </c>
      <c r="I19" s="17">
        <v>1231</v>
      </c>
      <c r="J19" s="28">
        <v>28</v>
      </c>
      <c r="K19" s="53">
        <f t="shared" si="5"/>
        <v>1259</v>
      </c>
    </row>
    <row r="20" spans="1:11" ht="24.95" customHeight="1">
      <c r="A20" s="1"/>
      <c r="B20" s="9" t="s">
        <v>7</v>
      </c>
      <c r="C20" s="21">
        <f t="shared" si="2"/>
        <v>7497</v>
      </c>
      <c r="D20" s="32">
        <f t="shared" si="2"/>
        <v>91</v>
      </c>
      <c r="E20" s="41">
        <f t="shared" si="3"/>
        <v>7588</v>
      </c>
      <c r="F20" s="21">
        <v>3562</v>
      </c>
      <c r="G20" s="32">
        <v>9</v>
      </c>
      <c r="H20" s="41">
        <f t="shared" si="4"/>
        <v>3571</v>
      </c>
      <c r="I20" s="21">
        <v>3935</v>
      </c>
      <c r="J20" s="32">
        <v>82</v>
      </c>
      <c r="K20" s="56">
        <f t="shared" si="5"/>
        <v>4017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46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30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5202362</v>
      </c>
      <c r="D7" s="26">
        <f t="shared" si="0"/>
        <v>38272</v>
      </c>
      <c r="E7" s="35">
        <f t="shared" si="0"/>
        <v>5240634</v>
      </c>
      <c r="F7" s="42">
        <f t="shared" si="0"/>
        <v>2458974</v>
      </c>
      <c r="G7" s="44">
        <f t="shared" si="0"/>
        <v>17571</v>
      </c>
      <c r="H7" s="46">
        <f t="shared" si="0"/>
        <v>2476545</v>
      </c>
      <c r="I7" s="42">
        <f t="shared" si="0"/>
        <v>2743388</v>
      </c>
      <c r="J7" s="44">
        <f t="shared" si="0"/>
        <v>20701</v>
      </c>
      <c r="K7" s="52">
        <f t="shared" si="0"/>
        <v>2764089</v>
      </c>
    </row>
    <row r="8" spans="1:12" ht="24.95" customHeight="1">
      <c r="A8" s="1"/>
      <c r="B8" s="6" t="s">
        <v>17</v>
      </c>
      <c r="C8" s="16">
        <f>F8+I8</f>
        <v>4283793</v>
      </c>
      <c r="D8" s="27">
        <f>G8+J8</f>
        <v>26961</v>
      </c>
      <c r="E8" s="36">
        <f>SUM(C8:D8)</f>
        <v>4310754</v>
      </c>
      <c r="F8" s="17">
        <v>2015189</v>
      </c>
      <c r="G8" s="28">
        <v>12821</v>
      </c>
      <c r="H8" s="37">
        <f>SUM(F8:G8)</f>
        <v>2028010</v>
      </c>
      <c r="I8" s="17">
        <v>2268604</v>
      </c>
      <c r="J8" s="28">
        <v>14140</v>
      </c>
      <c r="K8" s="53">
        <f>SUM(I8:J8)</f>
        <v>2282744</v>
      </c>
    </row>
    <row r="9" spans="1:12" ht="24.95" customHeight="1">
      <c r="A9" s="1"/>
      <c r="B9" s="6" t="s">
        <v>14</v>
      </c>
      <c r="C9" s="17">
        <f>F9+I9</f>
        <v>918569</v>
      </c>
      <c r="D9" s="28">
        <f>G9+J9</f>
        <v>11311</v>
      </c>
      <c r="E9" s="37">
        <f>SUM(C9:D9)</f>
        <v>929880</v>
      </c>
      <c r="F9" s="17">
        <v>443785</v>
      </c>
      <c r="G9" s="28">
        <v>4750</v>
      </c>
      <c r="H9" s="37">
        <f>SUM(F9:G9)</f>
        <v>448535</v>
      </c>
      <c r="I9" s="17">
        <v>474784</v>
      </c>
      <c r="J9" s="28">
        <v>6561</v>
      </c>
      <c r="K9" s="53">
        <f>SUM(I9:J9)</f>
        <v>481345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223461</v>
      </c>
      <c r="D11" s="29">
        <f t="shared" si="1"/>
        <v>1532</v>
      </c>
      <c r="E11" s="38">
        <f t="shared" si="1"/>
        <v>224993</v>
      </c>
      <c r="F11" s="18">
        <f t="shared" si="1"/>
        <v>105959</v>
      </c>
      <c r="G11" s="29">
        <f t="shared" si="1"/>
        <v>401</v>
      </c>
      <c r="H11" s="38">
        <f t="shared" si="1"/>
        <v>106360</v>
      </c>
      <c r="I11" s="18">
        <f t="shared" si="1"/>
        <v>117502</v>
      </c>
      <c r="J11" s="29">
        <f t="shared" si="1"/>
        <v>1131</v>
      </c>
      <c r="K11" s="54">
        <f t="shared" si="1"/>
        <v>118633</v>
      </c>
    </row>
    <row r="12" spans="1:12" ht="24.95" customHeight="1">
      <c r="A12" s="1"/>
      <c r="B12" s="7" t="s">
        <v>4</v>
      </c>
      <c r="C12" s="17">
        <f>F12+I12</f>
        <v>165295</v>
      </c>
      <c r="D12" s="28">
        <f>G12+J12</f>
        <v>931</v>
      </c>
      <c r="E12" s="37">
        <f>SUM(C12:D12)</f>
        <v>166226</v>
      </c>
      <c r="F12" s="17">
        <v>77972</v>
      </c>
      <c r="G12" s="27">
        <v>251</v>
      </c>
      <c r="H12" s="37">
        <f>SUM(F12:G12)</f>
        <v>78223</v>
      </c>
      <c r="I12" s="17">
        <v>87323</v>
      </c>
      <c r="J12" s="27">
        <v>680</v>
      </c>
      <c r="K12" s="53">
        <f>SUM(I12:J12)</f>
        <v>88003</v>
      </c>
    </row>
    <row r="13" spans="1:12" ht="24.95" customHeight="1">
      <c r="A13" s="1"/>
      <c r="B13" s="6" t="s">
        <v>19</v>
      </c>
      <c r="C13" s="16">
        <f>SUM(C14:C20)</f>
        <v>58166</v>
      </c>
      <c r="D13" s="27">
        <f>SUM(D14:D20)</f>
        <v>601</v>
      </c>
      <c r="E13" s="36">
        <f>SUM(E14:E20)</f>
        <v>58767</v>
      </c>
      <c r="F13" s="43">
        <v>27987</v>
      </c>
      <c r="G13" s="45">
        <v>150</v>
      </c>
      <c r="H13" s="47">
        <f>SUM(H14:H20)</f>
        <v>28137</v>
      </c>
      <c r="I13" s="43">
        <v>30179</v>
      </c>
      <c r="J13" s="45">
        <v>451</v>
      </c>
      <c r="K13" s="55">
        <f>SUM(K14:K20)</f>
        <v>30630</v>
      </c>
    </row>
    <row r="14" spans="1:12" ht="24.95" customHeight="1">
      <c r="A14" s="1"/>
      <c r="B14" s="7" t="s">
        <v>5</v>
      </c>
      <c r="C14" s="17">
        <f t="shared" ref="C14:D20" si="2">F14+I14</f>
        <v>19363</v>
      </c>
      <c r="D14" s="28">
        <f t="shared" si="2"/>
        <v>67</v>
      </c>
      <c r="E14" s="37">
        <f t="shared" ref="E14:E20" si="3">SUM(C14:D14)</f>
        <v>19430</v>
      </c>
      <c r="F14" s="17">
        <v>9242</v>
      </c>
      <c r="G14" s="31">
        <v>54</v>
      </c>
      <c r="H14" s="37">
        <f t="shared" ref="H14:H20" si="4">SUM(F14:G14)</f>
        <v>9296</v>
      </c>
      <c r="I14" s="17">
        <v>10121</v>
      </c>
      <c r="J14" s="31">
        <v>13</v>
      </c>
      <c r="K14" s="53">
        <f t="shared" ref="K14:K20" si="5">SUM(I14:J14)</f>
        <v>10134</v>
      </c>
    </row>
    <row r="15" spans="1:12" ht="24.95" customHeight="1">
      <c r="A15" s="1"/>
      <c r="B15" s="7" t="s">
        <v>8</v>
      </c>
      <c r="C15" s="17">
        <f t="shared" si="2"/>
        <v>8960</v>
      </c>
      <c r="D15" s="28">
        <f t="shared" si="2"/>
        <v>158</v>
      </c>
      <c r="E15" s="37">
        <f t="shared" si="3"/>
        <v>9118</v>
      </c>
      <c r="F15" s="17">
        <v>4276</v>
      </c>
      <c r="G15" s="28">
        <v>30</v>
      </c>
      <c r="H15" s="37">
        <f t="shared" si="4"/>
        <v>4306</v>
      </c>
      <c r="I15" s="17">
        <v>4684</v>
      </c>
      <c r="J15" s="28">
        <v>128</v>
      </c>
      <c r="K15" s="53">
        <f t="shared" si="5"/>
        <v>4812</v>
      </c>
    </row>
    <row r="16" spans="1:12" ht="24.95" customHeight="1">
      <c r="A16" s="1"/>
      <c r="B16" s="7" t="s">
        <v>12</v>
      </c>
      <c r="C16" s="17">
        <f t="shared" si="2"/>
        <v>5588</v>
      </c>
      <c r="D16" s="28">
        <f t="shared" si="2"/>
        <v>87</v>
      </c>
      <c r="E16" s="37">
        <f t="shared" si="3"/>
        <v>5675</v>
      </c>
      <c r="F16" s="17">
        <v>2784</v>
      </c>
      <c r="G16" s="28">
        <v>12</v>
      </c>
      <c r="H16" s="37">
        <f t="shared" si="4"/>
        <v>2796</v>
      </c>
      <c r="I16" s="17">
        <v>2804</v>
      </c>
      <c r="J16" s="28">
        <v>75</v>
      </c>
      <c r="K16" s="53">
        <f t="shared" si="5"/>
        <v>2879</v>
      </c>
    </row>
    <row r="17" spans="1:11" ht="24.95" customHeight="1">
      <c r="A17" s="1"/>
      <c r="B17" s="7" t="s">
        <v>15</v>
      </c>
      <c r="C17" s="19">
        <f t="shared" si="2"/>
        <v>7358</v>
      </c>
      <c r="D17" s="30">
        <f t="shared" si="2"/>
        <v>103</v>
      </c>
      <c r="E17" s="39">
        <f t="shared" si="3"/>
        <v>7461</v>
      </c>
      <c r="F17" s="17">
        <v>3552</v>
      </c>
      <c r="G17" s="28">
        <v>19</v>
      </c>
      <c r="H17" s="37">
        <f t="shared" si="4"/>
        <v>3571</v>
      </c>
      <c r="I17" s="17">
        <v>3806</v>
      </c>
      <c r="J17" s="28">
        <v>84</v>
      </c>
      <c r="K17" s="53">
        <f t="shared" si="5"/>
        <v>3890</v>
      </c>
    </row>
    <row r="18" spans="1:11" ht="24.95" customHeight="1">
      <c r="A18" s="1"/>
      <c r="B18" s="7" t="s">
        <v>10</v>
      </c>
      <c r="C18" s="17">
        <f t="shared" si="2"/>
        <v>6916</v>
      </c>
      <c r="D18" s="28">
        <f t="shared" si="2"/>
        <v>60</v>
      </c>
      <c r="E18" s="37">
        <f t="shared" si="3"/>
        <v>6976</v>
      </c>
      <c r="F18" s="17">
        <v>3313</v>
      </c>
      <c r="G18" s="28">
        <v>19</v>
      </c>
      <c r="H18" s="37">
        <f t="shared" si="4"/>
        <v>3332</v>
      </c>
      <c r="I18" s="17">
        <v>3603</v>
      </c>
      <c r="J18" s="28">
        <v>41</v>
      </c>
      <c r="K18" s="53">
        <f t="shared" si="5"/>
        <v>3644</v>
      </c>
    </row>
    <row r="19" spans="1:11" ht="24.95" customHeight="1">
      <c r="A19" s="1"/>
      <c r="B19" s="7" t="s">
        <v>16</v>
      </c>
      <c r="C19" s="20">
        <f t="shared" si="2"/>
        <v>2494</v>
      </c>
      <c r="D19" s="31">
        <f t="shared" si="2"/>
        <v>35</v>
      </c>
      <c r="E19" s="40">
        <f t="shared" si="3"/>
        <v>2529</v>
      </c>
      <c r="F19" s="17">
        <v>1263</v>
      </c>
      <c r="G19" s="28">
        <v>7</v>
      </c>
      <c r="H19" s="37">
        <f t="shared" si="4"/>
        <v>1270</v>
      </c>
      <c r="I19" s="17">
        <v>1231</v>
      </c>
      <c r="J19" s="28">
        <v>28</v>
      </c>
      <c r="K19" s="53">
        <f t="shared" si="5"/>
        <v>1259</v>
      </c>
    </row>
    <row r="20" spans="1:11" ht="24.95" customHeight="1">
      <c r="A20" s="1"/>
      <c r="B20" s="9" t="s">
        <v>7</v>
      </c>
      <c r="C20" s="21">
        <f t="shared" si="2"/>
        <v>7487</v>
      </c>
      <c r="D20" s="32">
        <f t="shared" si="2"/>
        <v>91</v>
      </c>
      <c r="E20" s="41">
        <f t="shared" si="3"/>
        <v>7578</v>
      </c>
      <c r="F20" s="21">
        <v>3557</v>
      </c>
      <c r="G20" s="32">
        <v>9</v>
      </c>
      <c r="H20" s="41">
        <f t="shared" si="4"/>
        <v>3566</v>
      </c>
      <c r="I20" s="21">
        <v>3930</v>
      </c>
      <c r="J20" s="32">
        <v>82</v>
      </c>
      <c r="K20" s="56">
        <f t="shared" si="5"/>
        <v>4012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36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opLeftCell="A8"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39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5199761</v>
      </c>
      <c r="D7" s="26">
        <f t="shared" si="0"/>
        <v>37830</v>
      </c>
      <c r="E7" s="35">
        <f t="shared" si="0"/>
        <v>5237591</v>
      </c>
      <c r="F7" s="42">
        <f t="shared" si="0"/>
        <v>2457817</v>
      </c>
      <c r="G7" s="44">
        <f t="shared" si="0"/>
        <v>17354</v>
      </c>
      <c r="H7" s="46">
        <f t="shared" si="0"/>
        <v>2475171</v>
      </c>
      <c r="I7" s="42">
        <f t="shared" si="0"/>
        <v>2741944</v>
      </c>
      <c r="J7" s="44">
        <f t="shared" si="0"/>
        <v>20476</v>
      </c>
      <c r="K7" s="52">
        <f t="shared" si="0"/>
        <v>2762420</v>
      </c>
    </row>
    <row r="8" spans="1:12" ht="24.95" customHeight="1">
      <c r="A8" s="1"/>
      <c r="B8" s="6" t="s">
        <v>17</v>
      </c>
      <c r="C8" s="16">
        <f>F8+I8</f>
        <v>4282027</v>
      </c>
      <c r="D8" s="27">
        <f>G8+J8</f>
        <v>26635</v>
      </c>
      <c r="E8" s="36">
        <f>SUM(C8:D8)</f>
        <v>4308662</v>
      </c>
      <c r="F8" s="17">
        <v>2014358</v>
      </c>
      <c r="G8" s="28">
        <v>12665</v>
      </c>
      <c r="H8" s="37">
        <f>SUM(F8:G8)</f>
        <v>2027023</v>
      </c>
      <c r="I8" s="17">
        <v>2267669</v>
      </c>
      <c r="J8" s="28">
        <v>13970</v>
      </c>
      <c r="K8" s="53">
        <f>SUM(I8:J8)</f>
        <v>2281639</v>
      </c>
    </row>
    <row r="9" spans="1:12" ht="24.95" customHeight="1">
      <c r="A9" s="1"/>
      <c r="B9" s="6" t="s">
        <v>14</v>
      </c>
      <c r="C9" s="17">
        <f>F9+I9</f>
        <v>917734</v>
      </c>
      <c r="D9" s="28">
        <f>G9+J9</f>
        <v>11195</v>
      </c>
      <c r="E9" s="37">
        <f>SUM(C9:D9)</f>
        <v>928929</v>
      </c>
      <c r="F9" s="17">
        <v>443459</v>
      </c>
      <c r="G9" s="28">
        <v>4689</v>
      </c>
      <c r="H9" s="37">
        <f>SUM(F9:G9)</f>
        <v>448148</v>
      </c>
      <c r="I9" s="17">
        <v>474275</v>
      </c>
      <c r="J9" s="28">
        <v>6506</v>
      </c>
      <c r="K9" s="53">
        <f>SUM(I9:J9)</f>
        <v>480781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223254</v>
      </c>
      <c r="D11" s="29">
        <f t="shared" si="1"/>
        <v>1517</v>
      </c>
      <c r="E11" s="38">
        <f t="shared" si="1"/>
        <v>224771</v>
      </c>
      <c r="F11" s="18">
        <f t="shared" si="1"/>
        <v>105865</v>
      </c>
      <c r="G11" s="29">
        <f t="shared" si="1"/>
        <v>400</v>
      </c>
      <c r="H11" s="38">
        <f t="shared" si="1"/>
        <v>106265</v>
      </c>
      <c r="I11" s="18">
        <f t="shared" si="1"/>
        <v>117389</v>
      </c>
      <c r="J11" s="29">
        <f t="shared" si="1"/>
        <v>1117</v>
      </c>
      <c r="K11" s="54">
        <f t="shared" si="1"/>
        <v>118506</v>
      </c>
    </row>
    <row r="12" spans="1:12" ht="24.95" customHeight="1">
      <c r="A12" s="1"/>
      <c r="B12" s="7" t="s">
        <v>4</v>
      </c>
      <c r="C12" s="17">
        <f>F12+I12</f>
        <v>165181</v>
      </c>
      <c r="D12" s="28">
        <f>G12+J12</f>
        <v>909</v>
      </c>
      <c r="E12" s="37">
        <f>SUM(C12:D12)</f>
        <v>166090</v>
      </c>
      <c r="F12" s="17">
        <v>77918</v>
      </c>
      <c r="G12" s="27">
        <v>250</v>
      </c>
      <c r="H12" s="37">
        <f>SUM(F12:G12)</f>
        <v>78168</v>
      </c>
      <c r="I12" s="17">
        <v>87263</v>
      </c>
      <c r="J12" s="27">
        <v>659</v>
      </c>
      <c r="K12" s="53">
        <f>SUM(I12:J12)</f>
        <v>87922</v>
      </c>
    </row>
    <row r="13" spans="1:12" ht="24.95" customHeight="1">
      <c r="A13" s="1"/>
      <c r="B13" s="6" t="s">
        <v>19</v>
      </c>
      <c r="C13" s="16">
        <f>SUM(C14:C20)</f>
        <v>58073</v>
      </c>
      <c r="D13" s="27">
        <f>SUM(D14:D20)</f>
        <v>608</v>
      </c>
      <c r="E13" s="36">
        <f>SUM(E14:E20)</f>
        <v>58681</v>
      </c>
      <c r="F13" s="43">
        <v>27947</v>
      </c>
      <c r="G13" s="45">
        <v>150</v>
      </c>
      <c r="H13" s="47">
        <f>SUM(H14:H20)</f>
        <v>28097</v>
      </c>
      <c r="I13" s="43">
        <v>30126</v>
      </c>
      <c r="J13" s="45">
        <v>458</v>
      </c>
      <c r="K13" s="55">
        <f>SUM(K14:K20)</f>
        <v>30584</v>
      </c>
    </row>
    <row r="14" spans="1:12" ht="24.95" customHeight="1">
      <c r="A14" s="1"/>
      <c r="B14" s="7" t="s">
        <v>5</v>
      </c>
      <c r="C14" s="17">
        <f t="shared" ref="C14:D20" si="2">F14+I14</f>
        <v>19339</v>
      </c>
      <c r="D14" s="28">
        <f t="shared" si="2"/>
        <v>66</v>
      </c>
      <c r="E14" s="37">
        <f t="shared" ref="E14:E20" si="3">SUM(C14:D14)</f>
        <v>19405</v>
      </c>
      <c r="F14" s="17">
        <v>9239</v>
      </c>
      <c r="G14" s="31">
        <v>53</v>
      </c>
      <c r="H14" s="37">
        <f t="shared" ref="H14:H20" si="4">SUM(F14:G14)</f>
        <v>9292</v>
      </c>
      <c r="I14" s="17">
        <v>10100</v>
      </c>
      <c r="J14" s="31">
        <v>13</v>
      </c>
      <c r="K14" s="53">
        <f t="shared" ref="K14:K20" si="5">SUM(I14:J14)</f>
        <v>10113</v>
      </c>
    </row>
    <row r="15" spans="1:12" ht="24.95" customHeight="1">
      <c r="A15" s="1"/>
      <c r="B15" s="7" t="s">
        <v>8</v>
      </c>
      <c r="C15" s="17">
        <f t="shared" si="2"/>
        <v>8937</v>
      </c>
      <c r="D15" s="28">
        <f t="shared" si="2"/>
        <v>158</v>
      </c>
      <c r="E15" s="37">
        <f t="shared" si="3"/>
        <v>9095</v>
      </c>
      <c r="F15" s="17">
        <v>4264</v>
      </c>
      <c r="G15" s="28">
        <v>30</v>
      </c>
      <c r="H15" s="37">
        <f t="shared" si="4"/>
        <v>4294</v>
      </c>
      <c r="I15" s="17">
        <v>4673</v>
      </c>
      <c r="J15" s="28">
        <v>128</v>
      </c>
      <c r="K15" s="53">
        <f t="shared" si="5"/>
        <v>4801</v>
      </c>
    </row>
    <row r="16" spans="1:12" ht="24.95" customHeight="1">
      <c r="A16" s="1"/>
      <c r="B16" s="7" t="s">
        <v>12</v>
      </c>
      <c r="C16" s="17">
        <f t="shared" si="2"/>
        <v>5583</v>
      </c>
      <c r="D16" s="28">
        <f t="shared" si="2"/>
        <v>89</v>
      </c>
      <c r="E16" s="37">
        <f t="shared" si="3"/>
        <v>5672</v>
      </c>
      <c r="F16" s="17">
        <v>2778</v>
      </c>
      <c r="G16" s="28">
        <v>11</v>
      </c>
      <c r="H16" s="37">
        <f t="shared" si="4"/>
        <v>2789</v>
      </c>
      <c r="I16" s="17">
        <v>2805</v>
      </c>
      <c r="J16" s="28">
        <v>78</v>
      </c>
      <c r="K16" s="53">
        <f t="shared" si="5"/>
        <v>2883</v>
      </c>
    </row>
    <row r="17" spans="1:11" ht="24.95" customHeight="1">
      <c r="A17" s="1"/>
      <c r="B17" s="7" t="s">
        <v>15</v>
      </c>
      <c r="C17" s="19">
        <f t="shared" si="2"/>
        <v>7349</v>
      </c>
      <c r="D17" s="30">
        <f t="shared" si="2"/>
        <v>106</v>
      </c>
      <c r="E17" s="39">
        <f t="shared" si="3"/>
        <v>7455</v>
      </c>
      <c r="F17" s="17">
        <v>3550</v>
      </c>
      <c r="G17" s="28">
        <v>21</v>
      </c>
      <c r="H17" s="37">
        <f t="shared" si="4"/>
        <v>3571</v>
      </c>
      <c r="I17" s="17">
        <v>3799</v>
      </c>
      <c r="J17" s="28">
        <v>85</v>
      </c>
      <c r="K17" s="53">
        <f t="shared" si="5"/>
        <v>3884</v>
      </c>
    </row>
    <row r="18" spans="1:11" ht="24.95" customHeight="1">
      <c r="A18" s="1"/>
      <c r="B18" s="7" t="s">
        <v>10</v>
      </c>
      <c r="C18" s="17">
        <f t="shared" si="2"/>
        <v>6895</v>
      </c>
      <c r="D18" s="28">
        <f t="shared" si="2"/>
        <v>60</v>
      </c>
      <c r="E18" s="37">
        <f t="shared" si="3"/>
        <v>6955</v>
      </c>
      <c r="F18" s="17">
        <v>3304</v>
      </c>
      <c r="G18" s="28">
        <v>19</v>
      </c>
      <c r="H18" s="37">
        <f t="shared" si="4"/>
        <v>3323</v>
      </c>
      <c r="I18" s="17">
        <v>3591</v>
      </c>
      <c r="J18" s="28">
        <v>41</v>
      </c>
      <c r="K18" s="53">
        <f t="shared" si="5"/>
        <v>3632</v>
      </c>
    </row>
    <row r="19" spans="1:11" ht="24.95" customHeight="1">
      <c r="A19" s="1"/>
      <c r="B19" s="7" t="s">
        <v>16</v>
      </c>
      <c r="C19" s="20">
        <f t="shared" si="2"/>
        <v>2494</v>
      </c>
      <c r="D19" s="31">
        <f t="shared" si="2"/>
        <v>35</v>
      </c>
      <c r="E19" s="40">
        <f t="shared" si="3"/>
        <v>2529</v>
      </c>
      <c r="F19" s="17">
        <v>1262</v>
      </c>
      <c r="G19" s="28">
        <v>7</v>
      </c>
      <c r="H19" s="37">
        <f t="shared" si="4"/>
        <v>1269</v>
      </c>
      <c r="I19" s="17">
        <v>1232</v>
      </c>
      <c r="J19" s="28">
        <v>28</v>
      </c>
      <c r="K19" s="53">
        <f t="shared" si="5"/>
        <v>1260</v>
      </c>
    </row>
    <row r="20" spans="1:11" ht="24.95" customHeight="1">
      <c r="A20" s="1"/>
      <c r="B20" s="9" t="s">
        <v>7</v>
      </c>
      <c r="C20" s="21">
        <f t="shared" si="2"/>
        <v>7476</v>
      </c>
      <c r="D20" s="32">
        <f t="shared" si="2"/>
        <v>94</v>
      </c>
      <c r="E20" s="41">
        <f t="shared" si="3"/>
        <v>7570</v>
      </c>
      <c r="F20" s="21">
        <v>3550</v>
      </c>
      <c r="G20" s="32">
        <v>9</v>
      </c>
      <c r="H20" s="41">
        <f t="shared" si="4"/>
        <v>3559</v>
      </c>
      <c r="I20" s="21">
        <v>3926</v>
      </c>
      <c r="J20" s="32">
        <v>85</v>
      </c>
      <c r="K20" s="56">
        <f t="shared" si="5"/>
        <v>4011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28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opLeftCell="A8"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47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5197662</v>
      </c>
      <c r="D7" s="26">
        <f t="shared" si="0"/>
        <v>37596</v>
      </c>
      <c r="E7" s="35">
        <f t="shared" si="0"/>
        <v>5235258</v>
      </c>
      <c r="F7" s="42">
        <f t="shared" si="0"/>
        <v>2456868</v>
      </c>
      <c r="G7" s="44">
        <f t="shared" si="0"/>
        <v>17261</v>
      </c>
      <c r="H7" s="46">
        <f t="shared" si="0"/>
        <v>2474129</v>
      </c>
      <c r="I7" s="42">
        <f t="shared" si="0"/>
        <v>2740794</v>
      </c>
      <c r="J7" s="44">
        <f t="shared" si="0"/>
        <v>20335</v>
      </c>
      <c r="K7" s="52">
        <f t="shared" si="0"/>
        <v>2761129</v>
      </c>
    </row>
    <row r="8" spans="1:12" ht="24.95" customHeight="1">
      <c r="A8" s="1"/>
      <c r="B8" s="6" t="s">
        <v>17</v>
      </c>
      <c r="C8" s="16">
        <f>F8+I8</f>
        <v>4280864</v>
      </c>
      <c r="D8" s="27">
        <f>G8+J8</f>
        <v>26463</v>
      </c>
      <c r="E8" s="36">
        <f>SUM(C8:D8)</f>
        <v>4307327</v>
      </c>
      <c r="F8" s="17">
        <v>2013828</v>
      </c>
      <c r="G8" s="28">
        <v>12598</v>
      </c>
      <c r="H8" s="37">
        <f>SUM(F8:G8)</f>
        <v>2026426</v>
      </c>
      <c r="I8" s="17">
        <v>2267036</v>
      </c>
      <c r="J8" s="28">
        <v>13865</v>
      </c>
      <c r="K8" s="53">
        <f>SUM(I8:J8)</f>
        <v>2280901</v>
      </c>
    </row>
    <row r="9" spans="1:12" ht="24.95" customHeight="1">
      <c r="A9" s="1"/>
      <c r="B9" s="6" t="s">
        <v>14</v>
      </c>
      <c r="C9" s="17">
        <f>F9+I9</f>
        <v>916798</v>
      </c>
      <c r="D9" s="28">
        <f>G9+J9</f>
        <v>11133</v>
      </c>
      <c r="E9" s="37">
        <f>SUM(C9:D9)</f>
        <v>927931</v>
      </c>
      <c r="F9" s="17">
        <v>443040</v>
      </c>
      <c r="G9" s="28">
        <v>4663</v>
      </c>
      <c r="H9" s="37">
        <f>SUM(F9:G9)</f>
        <v>447703</v>
      </c>
      <c r="I9" s="17">
        <v>473758</v>
      </c>
      <c r="J9" s="28">
        <v>6470</v>
      </c>
      <c r="K9" s="53">
        <f>SUM(I9:J9)</f>
        <v>480228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223116</v>
      </c>
      <c r="D11" s="29">
        <f t="shared" si="1"/>
        <v>1501</v>
      </c>
      <c r="E11" s="38">
        <f t="shared" si="1"/>
        <v>224617</v>
      </c>
      <c r="F11" s="18">
        <f t="shared" si="1"/>
        <v>105799</v>
      </c>
      <c r="G11" s="29">
        <f t="shared" si="1"/>
        <v>402</v>
      </c>
      <c r="H11" s="38">
        <f t="shared" si="1"/>
        <v>106201</v>
      </c>
      <c r="I11" s="18">
        <f t="shared" si="1"/>
        <v>117317</v>
      </c>
      <c r="J11" s="29">
        <f t="shared" si="1"/>
        <v>1099</v>
      </c>
      <c r="K11" s="54">
        <f t="shared" si="1"/>
        <v>118416</v>
      </c>
    </row>
    <row r="12" spans="1:12" ht="24.95" customHeight="1">
      <c r="A12" s="1"/>
      <c r="B12" s="7" t="s">
        <v>4</v>
      </c>
      <c r="C12" s="17">
        <f>F12+I12</f>
        <v>165078</v>
      </c>
      <c r="D12" s="28">
        <f>G12+J12</f>
        <v>894</v>
      </c>
      <c r="E12" s="37">
        <f>SUM(C12:D12)</f>
        <v>165972</v>
      </c>
      <c r="F12" s="17">
        <v>77864</v>
      </c>
      <c r="G12" s="27">
        <v>250</v>
      </c>
      <c r="H12" s="37">
        <f>SUM(F12:G12)</f>
        <v>78114</v>
      </c>
      <c r="I12" s="17">
        <v>87214</v>
      </c>
      <c r="J12" s="27">
        <v>644</v>
      </c>
      <c r="K12" s="53">
        <f>SUM(I12:J12)</f>
        <v>87858</v>
      </c>
    </row>
    <row r="13" spans="1:12" ht="24.95" customHeight="1">
      <c r="A13" s="1"/>
      <c r="B13" s="6" t="s">
        <v>19</v>
      </c>
      <c r="C13" s="16">
        <f>SUM(C14:C20)</f>
        <v>58038</v>
      </c>
      <c r="D13" s="27">
        <f>SUM(D14:D20)</f>
        <v>607</v>
      </c>
      <c r="E13" s="36">
        <f>SUM(E14:E20)</f>
        <v>58645</v>
      </c>
      <c r="F13" s="43">
        <v>27935</v>
      </c>
      <c r="G13" s="45">
        <v>152</v>
      </c>
      <c r="H13" s="47">
        <f>SUM(H14:H20)</f>
        <v>28087</v>
      </c>
      <c r="I13" s="43">
        <v>30103</v>
      </c>
      <c r="J13" s="45">
        <v>455</v>
      </c>
      <c r="K13" s="55">
        <f>SUM(K14:K20)</f>
        <v>30558</v>
      </c>
    </row>
    <row r="14" spans="1:12" ht="24.95" customHeight="1">
      <c r="A14" s="1"/>
      <c r="B14" s="7" t="s">
        <v>5</v>
      </c>
      <c r="C14" s="17">
        <f t="shared" ref="C14:D20" si="2">F14+I14</f>
        <v>19355</v>
      </c>
      <c r="D14" s="28">
        <f t="shared" si="2"/>
        <v>68</v>
      </c>
      <c r="E14" s="37">
        <f t="shared" ref="E14:E20" si="3">SUM(C14:D14)</f>
        <v>19423</v>
      </c>
      <c r="F14" s="17">
        <v>9249</v>
      </c>
      <c r="G14" s="31">
        <v>55</v>
      </c>
      <c r="H14" s="37">
        <f t="shared" ref="H14:H20" si="4">SUM(F14:G14)</f>
        <v>9304</v>
      </c>
      <c r="I14" s="17">
        <v>10106</v>
      </c>
      <c r="J14" s="31">
        <v>13</v>
      </c>
      <c r="K14" s="53">
        <f t="shared" ref="K14:K20" si="5">SUM(I14:J14)</f>
        <v>10119</v>
      </c>
    </row>
    <row r="15" spans="1:12" ht="24.95" customHeight="1">
      <c r="A15" s="1"/>
      <c r="B15" s="7" t="s">
        <v>8</v>
      </c>
      <c r="C15" s="17">
        <f t="shared" si="2"/>
        <v>8938</v>
      </c>
      <c r="D15" s="28">
        <f t="shared" si="2"/>
        <v>157</v>
      </c>
      <c r="E15" s="37">
        <f t="shared" si="3"/>
        <v>9095</v>
      </c>
      <c r="F15" s="17">
        <v>4262</v>
      </c>
      <c r="G15" s="28">
        <v>30</v>
      </c>
      <c r="H15" s="37">
        <f t="shared" si="4"/>
        <v>4292</v>
      </c>
      <c r="I15" s="17">
        <v>4676</v>
      </c>
      <c r="J15" s="28">
        <v>127</v>
      </c>
      <c r="K15" s="53">
        <f t="shared" si="5"/>
        <v>4803</v>
      </c>
    </row>
    <row r="16" spans="1:12" ht="24.95" customHeight="1">
      <c r="A16" s="1"/>
      <c r="B16" s="7" t="s">
        <v>12</v>
      </c>
      <c r="C16" s="17">
        <f t="shared" si="2"/>
        <v>5574</v>
      </c>
      <c r="D16" s="28">
        <f t="shared" si="2"/>
        <v>92</v>
      </c>
      <c r="E16" s="37">
        <f t="shared" si="3"/>
        <v>5666</v>
      </c>
      <c r="F16" s="17">
        <v>2775</v>
      </c>
      <c r="G16" s="28">
        <v>13</v>
      </c>
      <c r="H16" s="37">
        <f t="shared" si="4"/>
        <v>2788</v>
      </c>
      <c r="I16" s="17">
        <v>2799</v>
      </c>
      <c r="J16" s="28">
        <v>79</v>
      </c>
      <c r="K16" s="53">
        <f t="shared" si="5"/>
        <v>2878</v>
      </c>
    </row>
    <row r="17" spans="1:11" ht="24.95" customHeight="1">
      <c r="A17" s="1"/>
      <c r="B17" s="7" t="s">
        <v>15</v>
      </c>
      <c r="C17" s="19">
        <f t="shared" si="2"/>
        <v>7336</v>
      </c>
      <c r="D17" s="30">
        <f t="shared" si="2"/>
        <v>103</v>
      </c>
      <c r="E17" s="39">
        <f t="shared" si="3"/>
        <v>7439</v>
      </c>
      <c r="F17" s="17">
        <v>3544</v>
      </c>
      <c r="G17" s="28">
        <v>19</v>
      </c>
      <c r="H17" s="37">
        <f t="shared" si="4"/>
        <v>3563</v>
      </c>
      <c r="I17" s="17">
        <v>3792</v>
      </c>
      <c r="J17" s="28">
        <v>84</v>
      </c>
      <c r="K17" s="53">
        <f t="shared" si="5"/>
        <v>3876</v>
      </c>
    </row>
    <row r="18" spans="1:11" ht="24.95" customHeight="1">
      <c r="A18" s="1"/>
      <c r="B18" s="7" t="s">
        <v>10</v>
      </c>
      <c r="C18" s="17">
        <f t="shared" si="2"/>
        <v>6886</v>
      </c>
      <c r="D18" s="28">
        <f t="shared" si="2"/>
        <v>58</v>
      </c>
      <c r="E18" s="37">
        <f t="shared" si="3"/>
        <v>6944</v>
      </c>
      <c r="F18" s="17">
        <v>3301</v>
      </c>
      <c r="G18" s="28">
        <v>19</v>
      </c>
      <c r="H18" s="37">
        <f t="shared" si="4"/>
        <v>3320</v>
      </c>
      <c r="I18" s="17">
        <v>3585</v>
      </c>
      <c r="J18" s="28">
        <v>39</v>
      </c>
      <c r="K18" s="53">
        <f t="shared" si="5"/>
        <v>3624</v>
      </c>
    </row>
    <row r="19" spans="1:11" ht="24.95" customHeight="1">
      <c r="A19" s="1"/>
      <c r="B19" s="7" t="s">
        <v>16</v>
      </c>
      <c r="C19" s="20">
        <f t="shared" si="2"/>
        <v>2492</v>
      </c>
      <c r="D19" s="31">
        <f t="shared" si="2"/>
        <v>35</v>
      </c>
      <c r="E19" s="40">
        <f t="shared" si="3"/>
        <v>2527</v>
      </c>
      <c r="F19" s="17">
        <v>1262</v>
      </c>
      <c r="G19" s="28">
        <v>7</v>
      </c>
      <c r="H19" s="37">
        <f t="shared" si="4"/>
        <v>1269</v>
      </c>
      <c r="I19" s="17">
        <v>1230</v>
      </c>
      <c r="J19" s="28">
        <v>28</v>
      </c>
      <c r="K19" s="53">
        <f t="shared" si="5"/>
        <v>1258</v>
      </c>
    </row>
    <row r="20" spans="1:11" ht="24.95" customHeight="1">
      <c r="A20" s="1"/>
      <c r="B20" s="9" t="s">
        <v>7</v>
      </c>
      <c r="C20" s="21">
        <f t="shared" si="2"/>
        <v>7457</v>
      </c>
      <c r="D20" s="32">
        <f t="shared" si="2"/>
        <v>94</v>
      </c>
      <c r="E20" s="41">
        <f t="shared" si="3"/>
        <v>7551</v>
      </c>
      <c r="F20" s="21">
        <v>3542</v>
      </c>
      <c r="G20" s="32">
        <v>9</v>
      </c>
      <c r="H20" s="41">
        <f t="shared" si="4"/>
        <v>3551</v>
      </c>
      <c r="I20" s="21">
        <v>3915</v>
      </c>
      <c r="J20" s="32">
        <v>85</v>
      </c>
      <c r="K20" s="56">
        <f t="shared" si="5"/>
        <v>4000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48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topLeftCell="A2"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6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5194199</v>
      </c>
      <c r="D7" s="26">
        <f t="shared" si="0"/>
        <v>37486</v>
      </c>
      <c r="E7" s="35">
        <f t="shared" si="0"/>
        <v>5231685</v>
      </c>
      <c r="F7" s="42">
        <f t="shared" si="0"/>
        <v>2455143</v>
      </c>
      <c r="G7" s="44">
        <f t="shared" si="0"/>
        <v>17285</v>
      </c>
      <c r="H7" s="46">
        <f t="shared" si="0"/>
        <v>2472428</v>
      </c>
      <c r="I7" s="42">
        <f t="shared" si="0"/>
        <v>2739056</v>
      </c>
      <c r="J7" s="44">
        <f t="shared" si="0"/>
        <v>20201</v>
      </c>
      <c r="K7" s="52">
        <f t="shared" si="0"/>
        <v>2759257</v>
      </c>
    </row>
    <row r="8" spans="1:12" ht="24.95" customHeight="1">
      <c r="A8" s="1"/>
      <c r="B8" s="6" t="s">
        <v>17</v>
      </c>
      <c r="C8" s="16">
        <f>F8+I8</f>
        <v>4278546</v>
      </c>
      <c r="D8" s="27">
        <f>G8+J8</f>
        <v>26532</v>
      </c>
      <c r="E8" s="36">
        <f>SUM(C8:D8)</f>
        <v>4305078</v>
      </c>
      <c r="F8" s="17">
        <v>2012644</v>
      </c>
      <c r="G8" s="28">
        <v>12686</v>
      </c>
      <c r="H8" s="37">
        <f>SUM(F8:G8)</f>
        <v>2025330</v>
      </c>
      <c r="I8" s="17">
        <v>2265902</v>
      </c>
      <c r="J8" s="28">
        <v>13846</v>
      </c>
      <c r="K8" s="53">
        <f>SUM(I8:J8)</f>
        <v>2279748</v>
      </c>
    </row>
    <row r="9" spans="1:12" ht="24.95" customHeight="1">
      <c r="A9" s="1"/>
      <c r="B9" s="6" t="s">
        <v>14</v>
      </c>
      <c r="C9" s="17">
        <f>F9+I9</f>
        <v>915653</v>
      </c>
      <c r="D9" s="28">
        <f>G9+J9</f>
        <v>10954</v>
      </c>
      <c r="E9" s="37">
        <f>SUM(C9:D9)</f>
        <v>926607</v>
      </c>
      <c r="F9" s="17">
        <v>442499</v>
      </c>
      <c r="G9" s="28">
        <v>4599</v>
      </c>
      <c r="H9" s="37">
        <f>SUM(F9:G9)</f>
        <v>447098</v>
      </c>
      <c r="I9" s="17">
        <v>473154</v>
      </c>
      <c r="J9" s="28">
        <v>6355</v>
      </c>
      <c r="K9" s="53">
        <f>SUM(I9:J9)</f>
        <v>479509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222869</v>
      </c>
      <c r="D11" s="29">
        <f t="shared" si="1"/>
        <v>1520</v>
      </c>
      <c r="E11" s="38">
        <f t="shared" si="1"/>
        <v>224389</v>
      </c>
      <c r="F11" s="18">
        <f t="shared" si="1"/>
        <v>105655</v>
      </c>
      <c r="G11" s="29">
        <f t="shared" si="1"/>
        <v>415</v>
      </c>
      <c r="H11" s="38">
        <f t="shared" si="1"/>
        <v>106070</v>
      </c>
      <c r="I11" s="18">
        <f t="shared" si="1"/>
        <v>117214</v>
      </c>
      <c r="J11" s="29">
        <f t="shared" si="1"/>
        <v>1105</v>
      </c>
      <c r="K11" s="54">
        <f t="shared" si="1"/>
        <v>118319</v>
      </c>
    </row>
    <row r="12" spans="1:12" ht="24.95" customHeight="1">
      <c r="A12" s="1"/>
      <c r="B12" s="7" t="s">
        <v>4</v>
      </c>
      <c r="C12" s="17">
        <f>F12+I12</f>
        <v>164910</v>
      </c>
      <c r="D12" s="28">
        <f>G12+J12</f>
        <v>912</v>
      </c>
      <c r="E12" s="37">
        <f>SUM(C12:D12)</f>
        <v>165822</v>
      </c>
      <c r="F12" s="17">
        <v>77759</v>
      </c>
      <c r="G12" s="27">
        <v>260</v>
      </c>
      <c r="H12" s="37">
        <f>SUM(F12:G12)</f>
        <v>78019</v>
      </c>
      <c r="I12" s="17">
        <v>87151</v>
      </c>
      <c r="J12" s="27">
        <v>652</v>
      </c>
      <c r="K12" s="53">
        <f>SUM(I12:J12)</f>
        <v>87803</v>
      </c>
    </row>
    <row r="13" spans="1:12" ht="24.95" customHeight="1">
      <c r="A13" s="1"/>
      <c r="B13" s="6" t="s">
        <v>19</v>
      </c>
      <c r="C13" s="16">
        <f>SUM(C14:C20)</f>
        <v>57959</v>
      </c>
      <c r="D13" s="27">
        <f>SUM(D14:D20)</f>
        <v>608</v>
      </c>
      <c r="E13" s="36">
        <f>SUM(E14:E20)</f>
        <v>58567</v>
      </c>
      <c r="F13" s="43">
        <v>27896</v>
      </c>
      <c r="G13" s="45">
        <v>155</v>
      </c>
      <c r="H13" s="47">
        <f>SUM(H14:H20)</f>
        <v>28051</v>
      </c>
      <c r="I13" s="43">
        <v>30063</v>
      </c>
      <c r="J13" s="45">
        <v>453</v>
      </c>
      <c r="K13" s="55">
        <f>SUM(K14:K20)</f>
        <v>30516</v>
      </c>
    </row>
    <row r="14" spans="1:12" ht="24.95" customHeight="1">
      <c r="A14" s="1"/>
      <c r="B14" s="7" t="s">
        <v>5</v>
      </c>
      <c r="C14" s="17">
        <f t="shared" ref="C14:D20" si="2">F14+I14</f>
        <v>19330</v>
      </c>
      <c r="D14" s="28">
        <f t="shared" si="2"/>
        <v>69</v>
      </c>
      <c r="E14" s="37">
        <f t="shared" ref="E14:E20" si="3">SUM(C14:D14)</f>
        <v>19399</v>
      </c>
      <c r="F14" s="17">
        <v>9235</v>
      </c>
      <c r="G14" s="31">
        <v>56</v>
      </c>
      <c r="H14" s="37">
        <f t="shared" ref="H14:H20" si="4">SUM(F14:G14)</f>
        <v>9291</v>
      </c>
      <c r="I14" s="17">
        <v>10095</v>
      </c>
      <c r="J14" s="31">
        <v>13</v>
      </c>
      <c r="K14" s="53">
        <f t="shared" ref="K14:K20" si="5">SUM(I14:J14)</f>
        <v>10108</v>
      </c>
    </row>
    <row r="15" spans="1:12" ht="24.95" customHeight="1">
      <c r="A15" s="1"/>
      <c r="B15" s="7" t="s">
        <v>8</v>
      </c>
      <c r="C15" s="17">
        <f t="shared" si="2"/>
        <v>8925</v>
      </c>
      <c r="D15" s="28">
        <f t="shared" si="2"/>
        <v>153</v>
      </c>
      <c r="E15" s="37">
        <f t="shared" si="3"/>
        <v>9078</v>
      </c>
      <c r="F15" s="17">
        <v>4256</v>
      </c>
      <c r="G15" s="28">
        <v>32</v>
      </c>
      <c r="H15" s="37">
        <f t="shared" si="4"/>
        <v>4288</v>
      </c>
      <c r="I15" s="17">
        <v>4669</v>
      </c>
      <c r="J15" s="28">
        <v>121</v>
      </c>
      <c r="K15" s="53">
        <f t="shared" si="5"/>
        <v>4790</v>
      </c>
    </row>
    <row r="16" spans="1:12" ht="24.95" customHeight="1">
      <c r="A16" s="1"/>
      <c r="B16" s="7" t="s">
        <v>12</v>
      </c>
      <c r="C16" s="17">
        <f t="shared" si="2"/>
        <v>5567</v>
      </c>
      <c r="D16" s="28">
        <f t="shared" si="2"/>
        <v>95</v>
      </c>
      <c r="E16" s="37">
        <f t="shared" si="3"/>
        <v>5662</v>
      </c>
      <c r="F16" s="17">
        <v>2771</v>
      </c>
      <c r="G16" s="28">
        <v>12</v>
      </c>
      <c r="H16" s="37">
        <f t="shared" si="4"/>
        <v>2783</v>
      </c>
      <c r="I16" s="17">
        <v>2796</v>
      </c>
      <c r="J16" s="28">
        <v>83</v>
      </c>
      <c r="K16" s="53">
        <f t="shared" si="5"/>
        <v>2879</v>
      </c>
    </row>
    <row r="17" spans="1:11" ht="24.95" customHeight="1">
      <c r="A17" s="1"/>
      <c r="B17" s="7" t="s">
        <v>15</v>
      </c>
      <c r="C17" s="19">
        <f t="shared" si="2"/>
        <v>7324</v>
      </c>
      <c r="D17" s="30">
        <f t="shared" si="2"/>
        <v>104</v>
      </c>
      <c r="E17" s="39">
        <f t="shared" si="3"/>
        <v>7428</v>
      </c>
      <c r="F17" s="17">
        <v>3541</v>
      </c>
      <c r="G17" s="28">
        <v>19</v>
      </c>
      <c r="H17" s="37">
        <f t="shared" si="4"/>
        <v>3560</v>
      </c>
      <c r="I17" s="17">
        <v>3783</v>
      </c>
      <c r="J17" s="28">
        <v>85</v>
      </c>
      <c r="K17" s="53">
        <f t="shared" si="5"/>
        <v>3868</v>
      </c>
    </row>
    <row r="18" spans="1:11" ht="24.95" customHeight="1">
      <c r="A18" s="1"/>
      <c r="B18" s="7" t="s">
        <v>10</v>
      </c>
      <c r="C18" s="17">
        <f t="shared" si="2"/>
        <v>6873</v>
      </c>
      <c r="D18" s="28">
        <f t="shared" si="2"/>
        <v>61</v>
      </c>
      <c r="E18" s="37">
        <f t="shared" si="3"/>
        <v>6934</v>
      </c>
      <c r="F18" s="17">
        <v>3291</v>
      </c>
      <c r="G18" s="28">
        <v>20</v>
      </c>
      <c r="H18" s="37">
        <f t="shared" si="4"/>
        <v>3311</v>
      </c>
      <c r="I18" s="17">
        <v>3582</v>
      </c>
      <c r="J18" s="28">
        <v>41</v>
      </c>
      <c r="K18" s="53">
        <f t="shared" si="5"/>
        <v>3623</v>
      </c>
    </row>
    <row r="19" spans="1:11" ht="24.95" customHeight="1">
      <c r="A19" s="1"/>
      <c r="B19" s="7" t="s">
        <v>16</v>
      </c>
      <c r="C19" s="20">
        <f t="shared" si="2"/>
        <v>2491</v>
      </c>
      <c r="D19" s="31">
        <f t="shared" si="2"/>
        <v>32</v>
      </c>
      <c r="E19" s="40">
        <f t="shared" si="3"/>
        <v>2523</v>
      </c>
      <c r="F19" s="17">
        <v>1263</v>
      </c>
      <c r="G19" s="28">
        <v>7</v>
      </c>
      <c r="H19" s="37">
        <f t="shared" si="4"/>
        <v>1270</v>
      </c>
      <c r="I19" s="17">
        <v>1228</v>
      </c>
      <c r="J19" s="28">
        <v>25</v>
      </c>
      <c r="K19" s="53">
        <f t="shared" si="5"/>
        <v>1253</v>
      </c>
    </row>
    <row r="20" spans="1:11" ht="24.95" customHeight="1">
      <c r="A20" s="1"/>
      <c r="B20" s="9" t="s">
        <v>7</v>
      </c>
      <c r="C20" s="21">
        <f t="shared" si="2"/>
        <v>7449</v>
      </c>
      <c r="D20" s="32">
        <f t="shared" si="2"/>
        <v>94</v>
      </c>
      <c r="E20" s="41">
        <f t="shared" si="3"/>
        <v>7543</v>
      </c>
      <c r="F20" s="21">
        <v>3539</v>
      </c>
      <c r="G20" s="32">
        <v>9</v>
      </c>
      <c r="H20" s="41">
        <f t="shared" si="4"/>
        <v>3548</v>
      </c>
      <c r="I20" s="21">
        <v>3910</v>
      </c>
      <c r="J20" s="32">
        <v>85</v>
      </c>
      <c r="K20" s="56">
        <f t="shared" si="5"/>
        <v>3995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49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5"/>
  <sheetViews>
    <sheetView workbookViewId="0">
      <selection activeCell="C4" sqref="C4:K4"/>
    </sheetView>
  </sheetViews>
  <sheetFormatPr defaultRowHeight="13.5"/>
  <cols>
    <col min="1" max="1" width="7.875" customWidth="1"/>
    <col min="2" max="2" width="16.625" customWidth="1"/>
    <col min="3" max="11" width="13.5" customWidth="1"/>
    <col min="12" max="12" width="16.6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51</v>
      </c>
    </row>
    <row r="4" spans="1:12" ht="24.95" customHeight="1">
      <c r="A4" s="1"/>
      <c r="B4" s="2" t="s">
        <v>20</v>
      </c>
      <c r="C4" s="12" t="s">
        <v>9</v>
      </c>
      <c r="D4" s="23"/>
      <c r="E4" s="23"/>
      <c r="F4" s="23"/>
      <c r="G4" s="23"/>
      <c r="H4" s="23"/>
      <c r="I4" s="23"/>
      <c r="J4" s="23"/>
      <c r="K4" s="49"/>
    </row>
    <row r="5" spans="1:12" ht="24.95" customHeight="1">
      <c r="A5" s="1"/>
      <c r="B5" s="3"/>
      <c r="C5" s="13" t="s">
        <v>23</v>
      </c>
      <c r="D5" s="24"/>
      <c r="E5" s="33"/>
      <c r="F5" s="13" t="s">
        <v>24</v>
      </c>
      <c r="G5" s="24"/>
      <c r="H5" s="33"/>
      <c r="I5" s="13" t="s">
        <v>25</v>
      </c>
      <c r="J5" s="24"/>
      <c r="K5" s="50"/>
    </row>
    <row r="6" spans="1:12" ht="24.95" customHeight="1">
      <c r="A6" s="1"/>
      <c r="B6" s="4"/>
      <c r="C6" s="14" t="s">
        <v>26</v>
      </c>
      <c r="D6" s="25" t="s">
        <v>27</v>
      </c>
      <c r="E6" s="34" t="s">
        <v>29</v>
      </c>
      <c r="F6" s="14" t="s">
        <v>26</v>
      </c>
      <c r="G6" s="25" t="s">
        <v>27</v>
      </c>
      <c r="H6" s="34" t="s">
        <v>29</v>
      </c>
      <c r="I6" s="14" t="s">
        <v>26</v>
      </c>
      <c r="J6" s="25" t="s">
        <v>27</v>
      </c>
      <c r="K6" s="51" t="s">
        <v>29</v>
      </c>
    </row>
    <row r="7" spans="1:12" ht="24.95" customHeight="1">
      <c r="A7" s="1"/>
      <c r="B7" s="5" t="s">
        <v>18</v>
      </c>
      <c r="C7" s="15">
        <f t="shared" ref="C7:K7" si="0">SUM(C8:C9)</f>
        <v>5190957</v>
      </c>
      <c r="D7" s="26">
        <f t="shared" si="0"/>
        <v>38118</v>
      </c>
      <c r="E7" s="35">
        <f t="shared" si="0"/>
        <v>5229075</v>
      </c>
      <c r="F7" s="42">
        <f t="shared" si="0"/>
        <v>2453617</v>
      </c>
      <c r="G7" s="44">
        <f t="shared" si="0"/>
        <v>17577</v>
      </c>
      <c r="H7" s="46">
        <f t="shared" si="0"/>
        <v>2471194</v>
      </c>
      <c r="I7" s="42">
        <f t="shared" si="0"/>
        <v>2737340</v>
      </c>
      <c r="J7" s="44">
        <f t="shared" si="0"/>
        <v>20541</v>
      </c>
      <c r="K7" s="52">
        <f t="shared" si="0"/>
        <v>2757881</v>
      </c>
    </row>
    <row r="8" spans="1:12" ht="24.95" customHeight="1">
      <c r="A8" s="1"/>
      <c r="B8" s="6" t="s">
        <v>17</v>
      </c>
      <c r="C8" s="16">
        <f>F8+I8</f>
        <v>4276441</v>
      </c>
      <c r="D8" s="27">
        <f>G8+J8</f>
        <v>26976</v>
      </c>
      <c r="E8" s="36">
        <f>SUM(C8:D8)</f>
        <v>4303417</v>
      </c>
      <c r="F8" s="17">
        <v>2011698</v>
      </c>
      <c r="G8" s="28">
        <v>12877</v>
      </c>
      <c r="H8" s="37">
        <f>SUM(F8:G8)</f>
        <v>2024575</v>
      </c>
      <c r="I8" s="17">
        <v>2264743</v>
      </c>
      <c r="J8" s="28">
        <v>14099</v>
      </c>
      <c r="K8" s="53">
        <f>SUM(I8:J8)</f>
        <v>2278842</v>
      </c>
    </row>
    <row r="9" spans="1:12" ht="24.95" customHeight="1">
      <c r="A9" s="1"/>
      <c r="B9" s="6" t="s">
        <v>14</v>
      </c>
      <c r="C9" s="17">
        <f>F9+I9</f>
        <v>914516</v>
      </c>
      <c r="D9" s="28">
        <f>G9+J9</f>
        <v>11142</v>
      </c>
      <c r="E9" s="37">
        <f>SUM(C9:D9)</f>
        <v>925658</v>
      </c>
      <c r="F9" s="17">
        <v>441919</v>
      </c>
      <c r="G9" s="28">
        <v>4700</v>
      </c>
      <c r="H9" s="37">
        <f>SUM(F9:G9)</f>
        <v>446619</v>
      </c>
      <c r="I9" s="17">
        <v>472597</v>
      </c>
      <c r="J9" s="28">
        <v>6442</v>
      </c>
      <c r="K9" s="53">
        <f>SUM(I9:J9)</f>
        <v>479039</v>
      </c>
    </row>
    <row r="10" spans="1:12" ht="24.95" customHeight="1">
      <c r="A10" s="1"/>
      <c r="B10" s="7"/>
      <c r="C10" s="17"/>
      <c r="D10" s="28"/>
      <c r="E10" s="37"/>
      <c r="F10" s="17"/>
      <c r="G10" s="28"/>
      <c r="H10" s="37"/>
      <c r="I10" s="17"/>
      <c r="J10" s="28"/>
      <c r="K10" s="53"/>
    </row>
    <row r="11" spans="1:12" ht="24.95" customHeight="1">
      <c r="A11" s="1"/>
      <c r="B11" s="8" t="s">
        <v>1</v>
      </c>
      <c r="C11" s="18">
        <f t="shared" ref="C11:K11" si="1">C12+C13</f>
        <v>222682</v>
      </c>
      <c r="D11" s="29">
        <f t="shared" si="1"/>
        <v>1564</v>
      </c>
      <c r="E11" s="38">
        <f t="shared" si="1"/>
        <v>224246</v>
      </c>
      <c r="F11" s="18">
        <f t="shared" si="1"/>
        <v>105539</v>
      </c>
      <c r="G11" s="29">
        <f t="shared" si="1"/>
        <v>413</v>
      </c>
      <c r="H11" s="38">
        <f t="shared" si="1"/>
        <v>105952</v>
      </c>
      <c r="I11" s="18">
        <f t="shared" si="1"/>
        <v>117143</v>
      </c>
      <c r="J11" s="29">
        <f t="shared" si="1"/>
        <v>1151</v>
      </c>
      <c r="K11" s="54">
        <f t="shared" si="1"/>
        <v>118294</v>
      </c>
    </row>
    <row r="12" spans="1:12" ht="24.95" customHeight="1">
      <c r="A12" s="1"/>
      <c r="B12" s="7" t="s">
        <v>4</v>
      </c>
      <c r="C12" s="17">
        <f>F12+I12</f>
        <v>164779</v>
      </c>
      <c r="D12" s="28">
        <f>G12+J12</f>
        <v>920</v>
      </c>
      <c r="E12" s="37">
        <f>SUM(C12:D12)</f>
        <v>165699</v>
      </c>
      <c r="F12" s="17">
        <v>77684</v>
      </c>
      <c r="G12" s="27">
        <v>255</v>
      </c>
      <c r="H12" s="37">
        <f>SUM(F12:G12)</f>
        <v>77939</v>
      </c>
      <c r="I12" s="17">
        <v>87095</v>
      </c>
      <c r="J12" s="27">
        <v>665</v>
      </c>
      <c r="K12" s="53">
        <f>SUM(I12:J12)</f>
        <v>87760</v>
      </c>
    </row>
    <row r="13" spans="1:12" ht="24.95" customHeight="1">
      <c r="A13" s="1"/>
      <c r="B13" s="6" t="s">
        <v>19</v>
      </c>
      <c r="C13" s="16">
        <f>SUM(C14:C20)</f>
        <v>57903</v>
      </c>
      <c r="D13" s="27">
        <f>SUM(D14:D20)</f>
        <v>644</v>
      </c>
      <c r="E13" s="36">
        <f>SUM(E14:E20)</f>
        <v>58547</v>
      </c>
      <c r="F13" s="43">
        <v>27855</v>
      </c>
      <c r="G13" s="45">
        <v>158</v>
      </c>
      <c r="H13" s="47">
        <f>SUM(H14:H20)</f>
        <v>28013</v>
      </c>
      <c r="I13" s="43">
        <v>30048</v>
      </c>
      <c r="J13" s="45">
        <v>486</v>
      </c>
      <c r="K13" s="55">
        <f>SUM(K14:K20)</f>
        <v>30534</v>
      </c>
    </row>
    <row r="14" spans="1:12" ht="24.95" customHeight="1">
      <c r="A14" s="1"/>
      <c r="B14" s="7" t="s">
        <v>5</v>
      </c>
      <c r="C14" s="17">
        <f t="shared" ref="C14:D20" si="2">F14+I14</f>
        <v>19321</v>
      </c>
      <c r="D14" s="28">
        <f t="shared" si="2"/>
        <v>70</v>
      </c>
      <c r="E14" s="37">
        <f t="shared" ref="E14:E20" si="3">SUM(C14:D14)</f>
        <v>19391</v>
      </c>
      <c r="F14" s="17">
        <v>9227</v>
      </c>
      <c r="G14" s="31">
        <v>57</v>
      </c>
      <c r="H14" s="37">
        <f t="shared" ref="H14:H20" si="4">SUM(F14:G14)</f>
        <v>9284</v>
      </c>
      <c r="I14" s="17">
        <v>10094</v>
      </c>
      <c r="J14" s="31">
        <v>13</v>
      </c>
      <c r="K14" s="53">
        <f t="shared" ref="K14:K20" si="5">SUM(I14:J14)</f>
        <v>10107</v>
      </c>
    </row>
    <row r="15" spans="1:12" ht="24.95" customHeight="1">
      <c r="A15" s="1"/>
      <c r="B15" s="7" t="s">
        <v>8</v>
      </c>
      <c r="C15" s="17">
        <f t="shared" si="2"/>
        <v>8904</v>
      </c>
      <c r="D15" s="28">
        <f t="shared" si="2"/>
        <v>159</v>
      </c>
      <c r="E15" s="37">
        <f t="shared" si="3"/>
        <v>9063</v>
      </c>
      <c r="F15" s="17">
        <v>4246</v>
      </c>
      <c r="G15" s="28">
        <v>32</v>
      </c>
      <c r="H15" s="37">
        <f t="shared" si="4"/>
        <v>4278</v>
      </c>
      <c r="I15" s="17">
        <v>4658</v>
      </c>
      <c r="J15" s="28">
        <v>127</v>
      </c>
      <c r="K15" s="53">
        <f t="shared" si="5"/>
        <v>4785</v>
      </c>
    </row>
    <row r="16" spans="1:12" ht="24.95" customHeight="1">
      <c r="A16" s="1"/>
      <c r="B16" s="7" t="s">
        <v>12</v>
      </c>
      <c r="C16" s="17">
        <f t="shared" si="2"/>
        <v>5571</v>
      </c>
      <c r="D16" s="28">
        <f t="shared" si="2"/>
        <v>103</v>
      </c>
      <c r="E16" s="37">
        <f t="shared" si="3"/>
        <v>5674</v>
      </c>
      <c r="F16" s="17">
        <v>2767</v>
      </c>
      <c r="G16" s="28">
        <v>12</v>
      </c>
      <c r="H16" s="37">
        <f t="shared" si="4"/>
        <v>2779</v>
      </c>
      <c r="I16" s="17">
        <v>2804</v>
      </c>
      <c r="J16" s="28">
        <v>91</v>
      </c>
      <c r="K16" s="53">
        <f t="shared" si="5"/>
        <v>2895</v>
      </c>
    </row>
    <row r="17" spans="1:11" ht="24.95" customHeight="1">
      <c r="A17" s="1"/>
      <c r="B17" s="7" t="s">
        <v>15</v>
      </c>
      <c r="C17" s="19">
        <f t="shared" si="2"/>
        <v>7314</v>
      </c>
      <c r="D17" s="30">
        <f t="shared" si="2"/>
        <v>108</v>
      </c>
      <c r="E17" s="39">
        <f t="shared" si="3"/>
        <v>7422</v>
      </c>
      <c r="F17" s="17">
        <v>3534</v>
      </c>
      <c r="G17" s="28">
        <v>20</v>
      </c>
      <c r="H17" s="37">
        <f t="shared" si="4"/>
        <v>3554</v>
      </c>
      <c r="I17" s="17">
        <v>3780</v>
      </c>
      <c r="J17" s="28">
        <v>88</v>
      </c>
      <c r="K17" s="53">
        <f t="shared" si="5"/>
        <v>3868</v>
      </c>
    </row>
    <row r="18" spans="1:11" ht="24.95" customHeight="1">
      <c r="A18" s="1"/>
      <c r="B18" s="7" t="s">
        <v>10</v>
      </c>
      <c r="C18" s="17">
        <f t="shared" si="2"/>
        <v>6875</v>
      </c>
      <c r="D18" s="28">
        <f t="shared" si="2"/>
        <v>62</v>
      </c>
      <c r="E18" s="37">
        <f t="shared" si="3"/>
        <v>6937</v>
      </c>
      <c r="F18" s="17">
        <v>3290</v>
      </c>
      <c r="G18" s="28">
        <v>21</v>
      </c>
      <c r="H18" s="37">
        <f t="shared" si="4"/>
        <v>3311</v>
      </c>
      <c r="I18" s="17">
        <v>3585</v>
      </c>
      <c r="J18" s="28">
        <v>41</v>
      </c>
      <c r="K18" s="53">
        <f t="shared" si="5"/>
        <v>3626</v>
      </c>
    </row>
    <row r="19" spans="1:11" ht="24.95" customHeight="1">
      <c r="A19" s="1"/>
      <c r="B19" s="7" t="s">
        <v>16</v>
      </c>
      <c r="C19" s="20">
        <f t="shared" si="2"/>
        <v>2489</v>
      </c>
      <c r="D19" s="31">
        <f t="shared" si="2"/>
        <v>32</v>
      </c>
      <c r="E19" s="40">
        <f t="shared" si="3"/>
        <v>2521</v>
      </c>
      <c r="F19" s="17">
        <v>1264</v>
      </c>
      <c r="G19" s="28">
        <v>7</v>
      </c>
      <c r="H19" s="37">
        <f t="shared" si="4"/>
        <v>1271</v>
      </c>
      <c r="I19" s="17">
        <v>1225</v>
      </c>
      <c r="J19" s="28">
        <v>25</v>
      </c>
      <c r="K19" s="53">
        <f t="shared" si="5"/>
        <v>1250</v>
      </c>
    </row>
    <row r="20" spans="1:11" ht="24.95" customHeight="1">
      <c r="A20" s="1"/>
      <c r="B20" s="9" t="s">
        <v>7</v>
      </c>
      <c r="C20" s="21">
        <f t="shared" si="2"/>
        <v>7429</v>
      </c>
      <c r="D20" s="32">
        <f t="shared" si="2"/>
        <v>110</v>
      </c>
      <c r="E20" s="41">
        <f t="shared" si="3"/>
        <v>7539</v>
      </c>
      <c r="F20" s="21">
        <v>3527</v>
      </c>
      <c r="G20" s="32">
        <v>9</v>
      </c>
      <c r="H20" s="41">
        <f t="shared" si="4"/>
        <v>3536</v>
      </c>
      <c r="I20" s="21">
        <v>3902</v>
      </c>
      <c r="J20" s="32">
        <v>101</v>
      </c>
      <c r="K20" s="56">
        <f t="shared" si="5"/>
        <v>4003</v>
      </c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/>
    <row r="23" spans="1:11" ht="24.75" customHeight="1">
      <c r="B23" s="10" t="s">
        <v>22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4.75" customHeight="1">
      <c r="B24" s="1"/>
    </row>
    <row r="25" spans="1:11" ht="24.75" customHeight="1">
      <c r="B25" s="11"/>
    </row>
    <row r="26" spans="1:11" ht="24.75" customHeight="1"/>
    <row r="27" spans="1:11" ht="24.75" customHeight="1"/>
  </sheetData>
  <mergeCells count="6">
    <mergeCell ref="C4:K4"/>
    <mergeCell ref="C5:E5"/>
    <mergeCell ref="F5:H5"/>
    <mergeCell ref="I5:K5"/>
    <mergeCell ref="B23:K23"/>
    <mergeCell ref="B4:B6"/>
  </mergeCells>
  <phoneticPr fontId="1"/>
  <pageMargins left="0.7" right="0.7" top="0.75" bottom="0.75" header="0.3" footer="0.3"/>
  <pageSetup paperSize="9" scale="91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R02.04</vt:lpstr>
      <vt:lpstr>R02.05</vt:lpstr>
      <vt:lpstr>R02.06</vt:lpstr>
      <vt:lpstr>R02.07</vt:lpstr>
      <vt:lpstr>R02.08</vt:lpstr>
      <vt:lpstr>R02.09</vt:lpstr>
      <vt:lpstr>R02.10</vt:lpstr>
      <vt:lpstr>R02.11</vt:lpstr>
      <vt:lpstr>R02.12</vt:lpstr>
      <vt:lpstr>R03.01</vt:lpstr>
      <vt:lpstr>R03.02</vt:lpstr>
      <vt:lpstr>R03.03</vt:lpstr>
      <vt:lpstr>R03.04</vt:lpstr>
      <vt:lpstr>R03.05</vt:lpstr>
      <vt:lpstr>R03.06</vt:lpstr>
      <vt:lpstr>R03.07</vt:lpstr>
      <vt:lpstr>R03.08</vt:lpstr>
      <vt:lpstr>R03.09</vt:lpstr>
      <vt:lpstr>R03.10</vt:lpstr>
      <vt:lpstr>R03.11</vt:lpstr>
      <vt:lpstr>R03.12</vt:lpstr>
      <vt:lpstr>R04.01</vt:lpstr>
      <vt:lpstr>R04.02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橋本＿和義</cp:lastModifiedBy>
  <dcterms:created xsi:type="dcterms:W3CDTF">2019-06-17T04:20:52Z</dcterms:created>
  <dcterms:modified xsi:type="dcterms:W3CDTF">2022-03-18T07:43:06Z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2022-03-18T07:43:06Z</vt:filetime>
  </property>
</Properties>
</file>